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and Instructions" sheetId="1" r:id="rId4"/>
    <sheet state="visible" name="Team Semester Summary" sheetId="2" r:id="rId5"/>
    <sheet state="visible" name="Brandon Bass" sheetId="3" r:id="rId6"/>
    <sheet state="visible" name="Tyler Hans" sheetId="4" r:id="rId7"/>
    <sheet state="visible" name="Sage Lawrence" sheetId="5" r:id="rId8"/>
    <sheet state="visible" name="Elaine Reyes" sheetId="6" r:id="rId9"/>
    <sheet state="visible" name="Dakota Saska" sheetId="7" r:id="rId10"/>
  </sheets>
  <definedNames/>
  <calcPr/>
</workbook>
</file>

<file path=xl/sharedStrings.xml><?xml version="1.0" encoding="utf-8"?>
<sst xmlns="http://schemas.openxmlformats.org/spreadsheetml/2006/main" count="1598" uniqueCount="433">
  <si>
    <t>Team Number:</t>
  </si>
  <si>
    <t>ME 486C TimeCards</t>
  </si>
  <si>
    <t>19F18-NG</t>
  </si>
  <si>
    <t xml:space="preserve">Notes: </t>
  </si>
  <si>
    <t>Instructions:</t>
  </si>
  <si>
    <t>1. Team Project Managers will upload this document on to a file sharing platform of the team's choice (Google Docs is usually the default)</t>
  </si>
  <si>
    <t>2. Each team member needs their own sheet within the document - rename the sheet with their full name.</t>
  </si>
  <si>
    <t>Team ID</t>
  </si>
  <si>
    <t>3. Alphabetize based on last name.</t>
  </si>
  <si>
    <t>4. Every week each team member will complete their own timecard for the week, reporting hours worked, where they worked, and what the contribution of the work was.</t>
  </si>
  <si>
    <t>5. Project Managers will then review and compile the hours into the Team Semester Summary sheet of the document.</t>
  </si>
  <si>
    <t>6. The project manager will then upload the Team Semester Summary to Bb Learn as a team assignment.</t>
  </si>
  <si>
    <t>7. This document shared online allows all team members to see the work reported by other members of the team throughout the semester.</t>
  </si>
  <si>
    <t>8. Occasionally, the instructor may ask to see the spreadsheet for a particular week.</t>
  </si>
  <si>
    <t>Team Name:</t>
  </si>
  <si>
    <t>9. Below are examples of a team member's Week 11 entry and the Team Semester Summary.</t>
  </si>
  <si>
    <t>Northrop Grumman Standoff</t>
  </si>
  <si>
    <t>Example Time Card Entry:</t>
  </si>
  <si>
    <t>1. Only list activities relevant to the capstone class.</t>
  </si>
  <si>
    <t>19F00</t>
  </si>
  <si>
    <t>Team Member:</t>
  </si>
  <si>
    <t>Brandon Bass</t>
  </si>
  <si>
    <t>Team Boaty McBoatFace</t>
  </si>
  <si>
    <t>2. Consider quantity does not always equal quality.</t>
  </si>
  <si>
    <t>Sparrow, Jack</t>
  </si>
  <si>
    <t>3. Be honest and accurate.</t>
  </si>
  <si>
    <t>4. Do not delete previous weeks.  If necessary, hide the rows later in the semester.</t>
  </si>
  <si>
    <t>Week 11 TimeCard</t>
  </si>
  <si>
    <t>Week 1 TimeCard</t>
  </si>
  <si>
    <t>Student Name</t>
  </si>
  <si>
    <t>Week 1 Total</t>
  </si>
  <si>
    <t>Week 2 Total</t>
  </si>
  <si>
    <t>Week 3 Total</t>
  </si>
  <si>
    <t>Week 4 Total</t>
  </si>
  <si>
    <t>Week 5 Total</t>
  </si>
  <si>
    <t>Week 6 Total</t>
  </si>
  <si>
    <t>Week 7 Total</t>
  </si>
  <si>
    <t>Week 8 Total</t>
  </si>
  <si>
    <t>Week 9 Total</t>
  </si>
  <si>
    <t>Week 10 Total</t>
  </si>
  <si>
    <t>Week 11 Total</t>
  </si>
  <si>
    <t>Week 12 Total</t>
  </si>
  <si>
    <t>Week 13 Total</t>
  </si>
  <si>
    <t>Week 14 Total</t>
  </si>
  <si>
    <t>Week 15 Total</t>
  </si>
  <si>
    <t>Total Hours to Date</t>
  </si>
  <si>
    <t>Northrop Grumman</t>
  </si>
  <si>
    <t>5. All cells must be written by you and not copied from teammates.</t>
  </si>
  <si>
    <t>Date</t>
  </si>
  <si>
    <t>Day</t>
  </si>
  <si>
    <t>Location(s) and Time(s)</t>
  </si>
  <si>
    <t>Activities &amp; Contributions</t>
  </si>
  <si>
    <t>Total Time (hours)</t>
  </si>
  <si>
    <t>Monday</t>
  </si>
  <si>
    <t>Tyler Hans</t>
  </si>
  <si>
    <t>Team meeting in room 108 (7-8pm), At home research (9-10pm)</t>
  </si>
  <si>
    <t>Sage Lawrence</t>
  </si>
  <si>
    <t>Assigned Action Items in Team meeting, did concept gen as a team; at home found three conference papers on how to analyze human factors issue</t>
  </si>
  <si>
    <t>Elaine Reyes</t>
  </si>
  <si>
    <t>Dakota Saska</t>
  </si>
  <si>
    <t>Tuesday</t>
  </si>
  <si>
    <t>Notes:</t>
  </si>
  <si>
    <t>1. Team members should be listed in alphabetical order by last name.</t>
  </si>
  <si>
    <t>2. Team members full names should be used.</t>
  </si>
  <si>
    <t>3. Be sure to include the full team number (i.e. Team 19FXX) at the top.</t>
  </si>
  <si>
    <t>4. Only this sheet will be turned in each week, but the instructor may request to see the full document on occasion.</t>
  </si>
  <si>
    <t>Machine shop (6-8pm)</t>
  </si>
  <si>
    <t>Wednesday</t>
  </si>
  <si>
    <t>Engineering Building (5:30-7:30)</t>
  </si>
  <si>
    <t>Met to draft an email to NG and split up the post 
mortem</t>
  </si>
  <si>
    <t>Thursday</t>
  </si>
  <si>
    <t>Experimented with aluminum and steel options for hub, got advice from shop manager</t>
  </si>
  <si>
    <t>Friday</t>
  </si>
  <si>
    <t>Home (5-6)</t>
  </si>
  <si>
    <t>Worked on the Post Mortem</t>
  </si>
  <si>
    <t>Saturday</t>
  </si>
  <si>
    <t>Sunday</t>
  </si>
  <si>
    <t>Capstone room (11:00-2:00)</t>
  </si>
  <si>
    <t>Design meeting</t>
  </si>
  <si>
    <t>Arduino Club (4-5pm)</t>
  </si>
  <si>
    <t>Got help with basic programming for sensors</t>
  </si>
  <si>
    <t>Meeting with Clark (2-3pm)</t>
  </si>
  <si>
    <t>evaluated concepts that we had created thus far, agreed to come up with subsystem ideas over the weekend</t>
  </si>
  <si>
    <t>Weekly total</t>
  </si>
  <si>
    <t>At home (9-10am)</t>
  </si>
  <si>
    <t>sketched three new subsystem concepts for the rotor interface</t>
  </si>
  <si>
    <t>Week 2 TimeCard</t>
  </si>
  <si>
    <t>Example Team Semester Summary:</t>
  </si>
  <si>
    <t>98C (12:00pm-4:00pm), Home (6:00pm - 9:00pm)</t>
  </si>
  <si>
    <t>Banner, Bruce</t>
  </si>
  <si>
    <t>Machined a single part for the cart, Self-Learning Assignment</t>
  </si>
  <si>
    <t>Kent, Clark</t>
  </si>
  <si>
    <t>Week 3 TimeCard</t>
  </si>
  <si>
    <t>Home (8:00pm-9:30pm)</t>
  </si>
  <si>
    <t>Power Screw Analysis</t>
  </si>
  <si>
    <t>EGR building (5:30-6:30pm)</t>
  </si>
  <si>
    <t>Client phone call/capstone meeting</t>
  </si>
  <si>
    <t>Capstone room (12:00-2:00)</t>
  </si>
  <si>
    <t>Home (6:00pm-7:00pm)</t>
  </si>
  <si>
    <t xml:space="preserve">Worked on the ER and CR revamp memo and listed possible testing equipment.
</t>
  </si>
  <si>
    <t>Week 4 TimeCard</t>
  </si>
  <si>
    <t>Home (7-9pm)</t>
  </si>
  <si>
    <t>LinkedIn Tutorials on Arduino</t>
  </si>
  <si>
    <t>98C (13:00-14:00 &amp; 16:00-20:00)</t>
  </si>
  <si>
    <t>Home (8-9pm)</t>
  </si>
  <si>
    <t>Began working on self learning assignment</t>
  </si>
  <si>
    <t>Capstone Rm. (11-1pm) Machine
Shop (1-6pm) Home (8-10pm)</t>
  </si>
  <si>
    <t>Machined T-Piece of the final design, discussed next steps in the capstone project, and wrote self-learning assignment</t>
  </si>
  <si>
    <t>Manufactured the front/back plate &amp; started the top plate</t>
  </si>
  <si>
    <t>Machine Shop (1:00pm-4:00pm)</t>
  </si>
  <si>
    <t xml:space="preserve">Machined parts for the device
</t>
  </si>
  <si>
    <t>Week 5 TimeCard</t>
  </si>
  <si>
    <t>Home (1-3pm)</t>
  </si>
  <si>
    <t>Engineering Building (1730-1930)</t>
  </si>
  <si>
    <t>Called manufactures about bearing materials and rectangular stocks of metal</t>
  </si>
  <si>
    <t>EGR building (5:30-8:30pm)</t>
  </si>
  <si>
    <t>Client phone call/capstone meeting/team meeting
/CAD</t>
  </si>
  <si>
    <t>Home (2000-2100)</t>
  </si>
  <si>
    <t>Capstone Rm (3:15pm-5:00pm)</t>
  </si>
  <si>
    <t>Wrote sections of the post mortem</t>
  </si>
  <si>
    <t>Worked on the ER and TP memo, CR section, ER intro</t>
  </si>
  <si>
    <t>Capstone Rm (2:00pm-4:30pm)</t>
  </si>
  <si>
    <t>Finished ER and TP memo, ER section, TP section</t>
  </si>
  <si>
    <t>Capstone room (1100-1400), 
Home (1500-1800)</t>
  </si>
  <si>
    <t>Design meeting/ CAD work</t>
  </si>
  <si>
    <t>Week 6 TimeCard</t>
  </si>
  <si>
    <t>Capstone Rm (5:20-6:20pm) Home (6:40-7:40pm)</t>
  </si>
  <si>
    <t>Meeting with Dr. Oman and worked on website</t>
  </si>
  <si>
    <t>Machine Shop (2-8)</t>
  </si>
  <si>
    <t>Began manufacturing the cart front plates and T-Piece</t>
  </si>
  <si>
    <t>Machine Shop (2:00pm-4:30pm)</t>
  </si>
  <si>
    <t>Created pegs for rail cart and helped with the rail cart</t>
  </si>
  <si>
    <t>Machine Shop (12-3) &amp; Dr. Oman's Office</t>
  </si>
  <si>
    <t>Finilized CAD changes, cut aluminum stock, and hardware review</t>
  </si>
  <si>
    <t xml:space="preserve">Home (3:00pm-5:30pm)
</t>
  </si>
  <si>
    <t xml:space="preserve">Worked on the website to fulfill requirements of the website check.
</t>
  </si>
  <si>
    <t>Machine Shop (1-4) &amp; Home (5-5:30pm)</t>
  </si>
  <si>
    <t>Cut and sized the side plates for the rail cart, Hardware Review</t>
  </si>
  <si>
    <t xml:space="preserve">Home (7:15pm-7:45pm)
</t>
  </si>
  <si>
    <t xml:space="preserve">reformatted CDR presentation
</t>
  </si>
  <si>
    <t>Home (8-10pm)</t>
  </si>
  <si>
    <t>Minor CAD work</t>
  </si>
  <si>
    <t>Week 7 TimeCard</t>
  </si>
  <si>
    <t>Capstone Rm. (11-1pm) Machine
Shop (1-4pm) Home (8-11pm)</t>
  </si>
  <si>
    <t>CAD/design meeting and part machining, self-learning writing</t>
  </si>
  <si>
    <t>Capstone Rm ENG (4:00-5:00pm)</t>
  </si>
  <si>
    <t xml:space="preserve">Formatted and edited outline for CDR presentation.
</t>
  </si>
  <si>
    <t>Machine Shop (2:00-5:20pm)</t>
  </si>
  <si>
    <t>Created knob for rail assembly</t>
  </si>
  <si>
    <t>Machine Shop (12:00-2:00pm), Home (10:00pm-1:00am)</t>
  </si>
  <si>
    <t>Machined parts in preparation for CDR, added in analysis slides into CDR</t>
  </si>
  <si>
    <t>Home (1:30-2pm)</t>
  </si>
  <si>
    <t xml:space="preserve">Northrop Grumman Chandler Facility (11:30am-9:00pm)
</t>
  </si>
  <si>
    <t>Call McMaster Carr about bearing liner</t>
  </si>
  <si>
    <t>CDR Presentation</t>
  </si>
  <si>
    <t>EGR Building (5:30-6:30pm)</t>
  </si>
  <si>
    <t>Team Meeting, Plan for Manufacturing, Discuss further action items</t>
  </si>
  <si>
    <t>Home (10:00pm-11:30pm)</t>
  </si>
  <si>
    <t>Implementation Memo</t>
  </si>
  <si>
    <t>98C (12:30-4:30pm)</t>
  </si>
  <si>
    <t>Manufacture the front and back plates of the rail cart</t>
  </si>
  <si>
    <t>Week 8 TimeCard</t>
  </si>
  <si>
    <t>Home (7-10pm)</t>
  </si>
  <si>
    <t>CAD work and revisions/research/calculations</t>
  </si>
  <si>
    <t>EGR building (530-830pm)</t>
  </si>
  <si>
    <t>Machine Shop (2:00pm-5:30pm)</t>
  </si>
  <si>
    <t>Created Knob for template holder</t>
  </si>
  <si>
    <t>ME Capstone (3:30pm-8:00pm)</t>
  </si>
  <si>
    <t>Midpoint Presentations</t>
  </si>
  <si>
    <t>Machine Shop (2:00-5:30pm)</t>
  </si>
  <si>
    <t xml:space="preserve">Manufactured Threaded Knobs and worked on hardware review </t>
  </si>
  <si>
    <t xml:space="preserve">Home (12:30am-2:00am)
</t>
  </si>
  <si>
    <t>Worked on hardware review II.</t>
  </si>
  <si>
    <t>Week 9 TimeCard</t>
  </si>
  <si>
    <t>Machine Shop (2;00pm-5:30pm)</t>
  </si>
  <si>
    <t>Threaded Knob</t>
  </si>
  <si>
    <t>Home (3:00pm-5:30pm)</t>
  </si>
  <si>
    <t>Worked on Individual Engineering Analysis</t>
  </si>
  <si>
    <t>Dakota's House (530-9pm)</t>
  </si>
  <si>
    <t>CAD and design updates</t>
  </si>
  <si>
    <t>Home (12:00-2:00pm), Machine Shop (2:00-6:30pm), Home(8:00-9:00pm)</t>
  </si>
  <si>
    <t>Engineering Building (1:30-6:10) &amp; (6:10-7), Home (7-8)</t>
  </si>
  <si>
    <t>Worked on Individual Analysis, worked on railcart pieces at machine shop</t>
  </si>
  <si>
    <t>Redesigned the CAD files to meet new Engineering Requirements determined by the Client, Relayed the change in engineering requirements to Dr. Oman along with: requesting a institutional absense for Feb 27, pushing back the Implementation Memo to March 1, and discuss upcoming action items. At home, I went and looked into Teflon coatings for the rail cart and estimated the coating thicknesses.</t>
  </si>
  <si>
    <t>98C (12-4:30), Home (10-11:30)</t>
  </si>
  <si>
    <t>Machined the T-Piece based on the new design created on Wednesday, Created the template for the CDR presentation and added information from the PDR presentation that would be applicable to the CDR presentation</t>
  </si>
  <si>
    <t xml:space="preserve">Machine Shop 98C (1-8pm)
</t>
  </si>
  <si>
    <t>Home (8-9)</t>
  </si>
  <si>
    <t>Manufacturing of final design</t>
  </si>
  <si>
    <t>Add some content to the CDR Presentation</t>
  </si>
  <si>
    <t>Home (10am - 12pm) 
Machine Shop 98C (12-3pm) 
Dr. Omans Office (3-3:30)</t>
  </si>
  <si>
    <t xml:space="preserve">CAD work/Manufacturing/ Hardware Review </t>
  </si>
  <si>
    <t>Machine Shop 98C (1-6pm)</t>
  </si>
  <si>
    <t>Spring Break</t>
  </si>
  <si>
    <t>Week 10 TimeCard</t>
  </si>
  <si>
    <t>98C (3-6pm)</t>
  </si>
  <si>
    <t>Began manufacturing and cutting the front plate</t>
  </si>
  <si>
    <t>98C (1-4pm)</t>
  </si>
  <si>
    <t>Continue manufacturing the front plate</t>
  </si>
  <si>
    <t>98C (12-8pm), Dakota's House (8-12am)</t>
  </si>
  <si>
    <t>Finish manufacturing the front plate and the T-Piece, work on the CDR presentation</t>
  </si>
  <si>
    <t>Home (8:00pm-9:00pm; 1:00am-2:00am)</t>
  </si>
  <si>
    <t>Worked on Website Check 2</t>
  </si>
  <si>
    <t>Dakota's House (12-2am) (11am-1pm), Northrop Grumman Facilities in Chandler (1-5:30pm), back to Flagstaff (7:30-10pm)</t>
  </si>
  <si>
    <t>Worked on the CDR presentation, presented the CDR presentation, drove back to Flagstaff</t>
  </si>
  <si>
    <t>Dakota's house (1-5:30pm), (6:30-8)
EGR 321 (5:30-6:30)</t>
  </si>
  <si>
    <t>CAD work, team meeting, aluminium fastener research</t>
  </si>
  <si>
    <t>Home (7-8pm)</t>
  </si>
  <si>
    <t>Worked on the Implementation Memo</t>
  </si>
  <si>
    <t>98C (2:30-8pm)</t>
  </si>
  <si>
    <t>Milling rail cart components</t>
  </si>
  <si>
    <t>Home (9-11pm, 11:30-12)</t>
  </si>
  <si>
    <t>Home (6:30-7:00pm)</t>
  </si>
  <si>
    <t>Capstone Meeting with Dr. Oman</t>
  </si>
  <si>
    <t>Machine Shop (12:30-6pm)</t>
  </si>
  <si>
    <t>Machining the piece that is inserted into the rails and made cuts for other pieces</t>
  </si>
  <si>
    <t>Home (5:30pm-6:30pm)</t>
  </si>
  <si>
    <t>Worked on Implementation II Standards and Codes</t>
  </si>
  <si>
    <t>Machine Shop (12:30-4pm)</t>
  </si>
  <si>
    <t>Machining</t>
  </si>
  <si>
    <t>Machine Shop (12:30-4pm), ENG Building (4:30-7:30)</t>
  </si>
  <si>
    <t>Worked on the midpoint presentation, presented</t>
  </si>
  <si>
    <t>Machining, work on the abstract and title for UGRADS, structure hardware review II</t>
  </si>
  <si>
    <t>Week 12 TimeCard</t>
  </si>
  <si>
    <t>Home (6 - 9pm)</t>
  </si>
  <si>
    <t>Redesign Considerations regarding changes</t>
  </si>
  <si>
    <t>EGR (1 - 7pm)</t>
  </si>
  <si>
    <t>Redesign meeting and official capstone meeting</t>
  </si>
  <si>
    <t>98C (12 - 6pm)</t>
  </si>
  <si>
    <t>Machining of new parts</t>
  </si>
  <si>
    <t>Home(11:30-1:00pm)</t>
  </si>
  <si>
    <t>Peer Eval and Capstone Advisor Meeting with Daniel Johnson</t>
  </si>
  <si>
    <t>Registered the team for UGRADS</t>
  </si>
  <si>
    <t>Peer Eval 2</t>
  </si>
  <si>
    <t>Home(2:00-2:30am)</t>
  </si>
  <si>
    <t>Website check 2</t>
  </si>
  <si>
    <t>Week 13 TimeCard</t>
  </si>
  <si>
    <t>EGR/98C (12pm - 6) Home (8pm-9)</t>
  </si>
  <si>
    <t>Machining and some CAD work</t>
  </si>
  <si>
    <t>98C (12pm - 6pm)</t>
  </si>
  <si>
    <t>Engineering Building (2-2:20pm), 98C (2:20-6pm)</t>
  </si>
  <si>
    <t>Picked up endmills from Engineering, Machined</t>
  </si>
  <si>
    <t>98C (12-4)</t>
  </si>
  <si>
    <t>Machining parts for the upcoming presentation</t>
  </si>
  <si>
    <t>98C (1pm - 8pm), Dakota's (8pm-12am)</t>
  </si>
  <si>
    <t>Machining and presentation prep, as well as extensive CAD work</t>
  </si>
  <si>
    <t>Dakota's (12-2am)
Home (10-11am) Dakota's (11-1pm)
Car (1-4pm, 7:30 - 10pm) NG (4-5:30)</t>
  </si>
  <si>
    <t>Prepped for presentation including heavy CAD work,
finished CAD and presentation with Dakota in the car,
Presented to NG personnell</t>
  </si>
  <si>
    <t>Week 14 TimeCard</t>
  </si>
  <si>
    <t>Home (11pm - 12am)</t>
  </si>
  <si>
    <t>98C (12:30-6)</t>
  </si>
  <si>
    <t>Helped to finalize and write sections of the implementation memo</t>
  </si>
  <si>
    <t>Home (6:30-7:00pm) (9:00-10:00pm)</t>
  </si>
  <si>
    <t>Worked on Final Presentation Slides</t>
  </si>
  <si>
    <t>98C (12-6)</t>
  </si>
  <si>
    <t>98C (12:30-5pm)</t>
  </si>
  <si>
    <t>Machining/CAD</t>
  </si>
  <si>
    <t>98C (12-6pm)</t>
  </si>
  <si>
    <t>98C(10-5pm)</t>
  </si>
  <si>
    <t>Capstone Rm. (11:15 - 12pm) 98C (12-3:30pm) EGR (5:30 - 7:30pm)</t>
  </si>
  <si>
    <t>Machining, Midpoint Presentation</t>
  </si>
  <si>
    <t>Week 15 TimeCard</t>
  </si>
  <si>
    <t>98C (12-4pm)</t>
  </si>
  <si>
    <t>Home (6:00pm-8:00pm)</t>
  </si>
  <si>
    <t>worked on and edited the final report</t>
  </si>
  <si>
    <t>Home (8-9am)</t>
  </si>
  <si>
    <t>Completed Timecards, looked over upcoming deadlines, and filled team in on status of project and plans</t>
  </si>
  <si>
    <t>98C(12:30-6pm)</t>
  </si>
  <si>
    <t>Home (6-6:30)</t>
  </si>
  <si>
    <t>Implementation Memo II</t>
  </si>
  <si>
    <t>Home (4-7)</t>
  </si>
  <si>
    <t>Home (6-8pm)</t>
  </si>
  <si>
    <t>Fixed some small issues and sent CAD files for machining</t>
  </si>
  <si>
    <t>EGR RM321 (17:30-19:00)</t>
  </si>
  <si>
    <t>Drafted email for Daniel, outlined and delegated tasks for the post-mortem</t>
  </si>
  <si>
    <t>Home (17:00-18:00)</t>
  </si>
  <si>
    <t>Post-Mortem</t>
  </si>
  <si>
    <t>Home (12-1230pm)</t>
  </si>
  <si>
    <t>Cleared up some questions with the machine shop</t>
  </si>
  <si>
    <t>Capstone RM (11:00-14:00)</t>
  </si>
  <si>
    <t>Team meeting: redesigned device components for ease of manufacturability</t>
  </si>
  <si>
    <t>Home (10:00-11:30)</t>
  </si>
  <si>
    <t>Self-Learning: Watch two youtube videos on arduino basics</t>
  </si>
  <si>
    <t>Home (5-730pm)</t>
  </si>
  <si>
    <t>Home (9:00-13:00)</t>
  </si>
  <si>
    <t>Self-Learning: LinkedIn tutorial &amp; coding</t>
  </si>
  <si>
    <t>98C (13:00-17:30)</t>
  </si>
  <si>
    <t>Machined a single part for the cart</t>
  </si>
  <si>
    <t>Home (14:30-15:00)</t>
  </si>
  <si>
    <t>Quick research on various coating options to reduce friction on rails</t>
  </si>
  <si>
    <t>EGR (18:30-19:30)</t>
  </si>
  <si>
    <t xml:space="preserve">Team meeting: we went over design updates and action items </t>
  </si>
  <si>
    <t>Home (16:30-17:00)</t>
  </si>
  <si>
    <t>Home (5-6pm)</t>
  </si>
  <si>
    <t xml:space="preserve">Set up ER and TP memo, began inputting CR's and ER's </t>
  </si>
  <si>
    <t>Prepared for the rest of the semester</t>
  </si>
  <si>
    <t>Home (4-4:30), 98C (5-5:30), Home (6-6:30)</t>
  </si>
  <si>
    <t>Was emailing Jose (98C shop manager), picked up project from machine shop, reviewed the parts recieved and emailed jose about a missing part</t>
  </si>
  <si>
    <t>98C (12:00-15:00) &amp; Dr. Oman's Office (15:00-15:30)</t>
  </si>
  <si>
    <t>Continued manufacturing the top plate (will finish it on Monday); Team meeting with Dr. Oman for the Hardware Review 1</t>
  </si>
  <si>
    <t>Home (21:45-22:15)</t>
  </si>
  <si>
    <t>Added content to the hardware review &amp; reformatted and edited content for submission</t>
  </si>
  <si>
    <t>Home (5-7)</t>
  </si>
  <si>
    <t>Worked on the poster</t>
  </si>
  <si>
    <t>Home (7-9)</t>
  </si>
  <si>
    <t>Home (1-2)</t>
  </si>
  <si>
    <t>Meeting with Daniel Johnson</t>
  </si>
  <si>
    <t>Home (12:00-13:00)</t>
  </si>
  <si>
    <t>Updated links onto website and began reformatting the documents section</t>
  </si>
  <si>
    <t>Made edits to the poster</t>
  </si>
  <si>
    <t>98C (14:30-18:00)</t>
  </si>
  <si>
    <t xml:space="preserve">Manufactured top plate </t>
  </si>
  <si>
    <t>EGR (5:30-6:30)</t>
  </si>
  <si>
    <t>Team meeting: Design update, material selections, action items</t>
  </si>
  <si>
    <t>Capstone Rm (14:00-16:30)</t>
  </si>
  <si>
    <t>Finished ER and TP memo, ER section, TP section, edited final memo</t>
  </si>
  <si>
    <t>Home (18:00-19:00)</t>
  </si>
  <si>
    <t>Researched how to improve carousel picture slideshow for the website &amp; compiled documents and pictures</t>
  </si>
  <si>
    <t>Home (4-5)</t>
  </si>
  <si>
    <t>Worked on Presentation</t>
  </si>
  <si>
    <t>Home(4-7pm)</t>
  </si>
  <si>
    <t>Home (14:00-17:00)</t>
  </si>
  <si>
    <t>Reviewed content and recorded final slides</t>
  </si>
  <si>
    <t>Updated the team's website: Major modifications to carousel code and inputted pictures</t>
  </si>
  <si>
    <t>Home (3-5)</t>
  </si>
  <si>
    <t>Capstone Room (17:30-18:00) &amp; EGR (18:10-18:40)</t>
  </si>
  <si>
    <t>Updated the team's website: Discussed website modifications and future plans with Brandon, personally synced to the live server, updated code to live website; Met with Dr. Oman</t>
  </si>
  <si>
    <t>Home (20:00-21:30)</t>
  </si>
  <si>
    <t>Worked on the CDR: completely reformatted the slides to meet customer expectations, changed the organization of the presentation, outlined information</t>
  </si>
  <si>
    <t>Capstone (16:00-17:00) &amp; 98C (17:00-18:00)</t>
  </si>
  <si>
    <t>Worked on the CDR presentation: Finalized the powerpoint outline, added technical content; Learned an overview of fusion 360 to CNC the cart angler</t>
  </si>
  <si>
    <t>98C (12:00-18:00)</t>
  </si>
  <si>
    <t>Learned how to use fusion 360 and created g-code for the cart angler</t>
  </si>
  <si>
    <t>98C (12:00-17:30)</t>
  </si>
  <si>
    <t>Manufactured the cart angler</t>
  </si>
  <si>
    <t>Dakota's House (11:30-13:00) &amp; NG Facility (13:00-18:00)</t>
  </si>
  <si>
    <t>Practiced presentation slides; Went to Northrop Grumman Facility to present CDR</t>
  </si>
  <si>
    <t>Home (16:30-17:30)</t>
  </si>
  <si>
    <t>Worked on the implementation memo: wrote the intro, inputted design changes figures and analyses to support the changes</t>
  </si>
  <si>
    <t>Dakota's (6-9pm)</t>
  </si>
  <si>
    <t>Final Deliverables</t>
  </si>
  <si>
    <t>Home (12-4), (5-8)</t>
  </si>
  <si>
    <t>Worked on the operations manual</t>
  </si>
  <si>
    <t>Sunday
(Monday)</t>
  </si>
  <si>
    <t>El Segundo, CA (4pm-12am)</t>
  </si>
  <si>
    <t>Created CAD drawings and organized for submission</t>
  </si>
  <si>
    <t>Home (12-4:30), (8:30-9:30)</t>
  </si>
  <si>
    <t>Worked on the Final Report</t>
  </si>
  <si>
    <t>Start manufacturing the clamp angle piece</t>
  </si>
  <si>
    <t>Home (12:00-13:00), ME Capstone (15:35-17:30), RM321 (17:30-19:30)</t>
  </si>
  <si>
    <t>Worked on the midpoint presentation: reformatted the presentation and added content</t>
  </si>
  <si>
    <t>98C (12:00-20:00)</t>
  </si>
  <si>
    <t>Completed the cuts for the clamp angle piece and started on the second piece</t>
  </si>
  <si>
    <t>Home (16:00-16:30)</t>
  </si>
  <si>
    <t>Edited the Hardware Review 2 and proofread the UGRADs abstract</t>
  </si>
  <si>
    <t>98C (14:00-17:30)</t>
  </si>
  <si>
    <t xml:space="preserve">Worked on threaded knob </t>
  </si>
  <si>
    <t>98C (14:00-16:30)</t>
  </si>
  <si>
    <t>Worked on UGRADs poster and cart pieces</t>
  </si>
  <si>
    <t>Home (6:00-11:00) &amp; 98C (14:00-18:30)</t>
  </si>
  <si>
    <t>Worked on Individual Analysis &amp; rail cart pieces</t>
  </si>
  <si>
    <t>98C (10:00-16:00)</t>
  </si>
  <si>
    <t>Worked on 3 threaded knob pieces</t>
  </si>
  <si>
    <t>Home (19:00-20:00)</t>
  </si>
  <si>
    <t>Updated pictures to the website and created a to-do list for the rest  of the term</t>
  </si>
  <si>
    <t>Home (19:00-19:30)</t>
  </si>
  <si>
    <t>Checked Brandon's website updates</t>
  </si>
  <si>
    <t>Home (11:00-14:30)</t>
  </si>
  <si>
    <t>Implementation Memo II: Wrote the intros for each sections and mainly focused on the risk analysis and mitigation section</t>
  </si>
  <si>
    <t>Home (18:30-19:00)</t>
  </si>
  <si>
    <t>Double checked website deliverables and discussed content updates w/ Brandon</t>
  </si>
  <si>
    <t>Home (20:00-21:00)</t>
  </si>
  <si>
    <t xml:space="preserve">Reviewed upcoming assignments and its respective requirements. I reviewed and planned what needs to be done for the final poster and presentation. I looked over how to record presentations on Microsoft Powerpoint between team members and planned the days that I'd work on these delieverables  </t>
  </si>
  <si>
    <t>Capstone Room (11-1) 98C (1-3)</t>
  </si>
  <si>
    <t>Capstone Meeting and Machining of prototype</t>
  </si>
  <si>
    <t>Home (12-3)</t>
  </si>
  <si>
    <t>Self Learning Write Up</t>
  </si>
  <si>
    <t>Home (13:00-14:00)</t>
  </si>
  <si>
    <t>Worked on the final poster</t>
  </si>
  <si>
    <t>Engineering (5:30-8:30 pm)</t>
  </si>
  <si>
    <t>Client phone call/Oman Meeting/Team Meeting/CAD</t>
  </si>
  <si>
    <t>Home (10:00-11:00)</t>
  </si>
  <si>
    <t xml:space="preserve">Set up the final powerpoint </t>
  </si>
  <si>
    <t>Home (20:30-21:00)</t>
  </si>
  <si>
    <t>Modified powerpoint slides and drafted script for the voiceover</t>
  </si>
  <si>
    <t>Home (09:00-11:00) &amp; (19:30-10:30)</t>
  </si>
  <si>
    <t>made final edits to my slides and recorded the slides; compiled everyone's slide into one file, redid my slides to cut down time, uploaded mp4 to the website (technical difficulties increased work time)</t>
  </si>
  <si>
    <t>Home (5:30-9pm)</t>
  </si>
  <si>
    <t>Home Depot Research/CAD and Design Update</t>
  </si>
  <si>
    <t xml:space="preserve">98C (1-8pm)
</t>
  </si>
  <si>
    <t>98C (12-3pm) Dr. Omans Office (3-3:30)</t>
  </si>
  <si>
    <t>Home (19:30-20:00)</t>
  </si>
  <si>
    <t xml:space="preserve">Set up the final product breakdown memo </t>
  </si>
  <si>
    <t xml:space="preserve">Manufacturing/ Hardware Review </t>
  </si>
  <si>
    <t>Home (19:00-21:00)</t>
  </si>
  <si>
    <t>98C (1-6pm)</t>
  </si>
  <si>
    <t>added figures and content to the final product breakdown memo, compiled the final report and made a few edits, looked into the operations/assembly manual assignment</t>
  </si>
  <si>
    <t>More Manufacturing</t>
  </si>
  <si>
    <t>Home (17:00-19:00)</t>
  </si>
  <si>
    <t>Made revisions to the final report</t>
  </si>
  <si>
    <t xml:space="preserve">Home (1-5:30,6:30-8) EGR (5:30-6:30) </t>
  </si>
  <si>
    <t xml:space="preserve">More CAD, team meeting, material research
</t>
  </si>
  <si>
    <t xml:space="preserve">Capstone Room (1-6:10) EGR Building (6:10 - 7)
</t>
  </si>
  <si>
    <t xml:space="preserve">Another CAD redesign, team meeting/capstone instructor meeting </t>
  </si>
  <si>
    <t xml:space="preserve">98C (12-6)
</t>
  </si>
  <si>
    <t>Machinining of new design</t>
  </si>
  <si>
    <t xml:space="preserve">98C (12-6pm)
</t>
  </si>
  <si>
    <t xml:space="preserve">Machining </t>
  </si>
  <si>
    <t xml:space="preserve">98C (1-8pm), Home(9pm-midnight)
 </t>
  </si>
  <si>
    <t xml:space="preserve">Machining, CAD updates, CDR presentation </t>
  </si>
  <si>
    <t>Home(12am-2am),Home(10am-1pm) Driving(1-4), NG(4-
5:30) Driving(7:30-10)</t>
  </si>
  <si>
    <t>Finilazed presentation and updated CAD, drove to NG gave CDR presentation, drove back to Flagstaff</t>
  </si>
  <si>
    <t>Home(9-12)</t>
  </si>
  <si>
    <t>98C (12:30 - 4pm)</t>
  </si>
  <si>
    <t>98C (12-3:30) EG</t>
  </si>
  <si>
    <t>Machining, Midpoint Presentations</t>
  </si>
  <si>
    <t>Home (10-10:30)</t>
  </si>
  <si>
    <t>98C(12:30-6)</t>
  </si>
  <si>
    <t>98C (12:30-6) Home (8-10)</t>
  </si>
  <si>
    <t>Machining / 3D printing at home</t>
  </si>
  <si>
    <t>Home (12-8)</t>
  </si>
  <si>
    <t>More 3D printing for final product</t>
  </si>
  <si>
    <t>98C (12 - 5)</t>
  </si>
  <si>
    <t>Home (6-8)</t>
  </si>
  <si>
    <t>Talked to Sage about remaining parts to manufactur, updated CAD for work orders, talked to machine shop tyler</t>
  </si>
  <si>
    <t>Home (7-8:30)</t>
  </si>
  <si>
    <t>Home (7-8)</t>
  </si>
  <si>
    <t>Updated personal schedule and read remaining capstone requirements</t>
  </si>
  <si>
    <t>Home (12-2)</t>
  </si>
  <si>
    <t>Final Poster Modifications</t>
  </si>
  <si>
    <t>Home(12-3)</t>
  </si>
  <si>
    <t>Final Presentation slides</t>
  </si>
  <si>
    <t>Home(6-9)</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</si>
</sst>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Arial"/>
    </font>
    <font>
      <color rgb="FF000000"/>
      <name val="Calibri"/>
    </font>
    <font>
      <b/>
      <sz val="11.0"/>
      <color rgb="FF000000"/>
      <name val="Calibri"/>
    </font>
    <font>
      <sz val="11.0"/>
      <color rgb="FF000000"/>
      <name val="Calibri"/>
    </font>
    <font/>
    <font>
      <b/>
      <sz val="11.0"/>
      <color rgb="FFFFFFFF"/>
      <name val="Calibri"/>
    </font>
  </fonts>
  <fills count="9">
    <fill>
      <patternFill patternType="none"/>
    </fill>
    <fill>
      <patternFill patternType="lightGray"/>
    </fill>
    <fill>
      <patternFill patternType="solid">
        <fgColor rgb="FFD0CECE"/>
        <bgColor rgb="FFD0CECE"/>
      </patternFill>
    </fill>
    <fill>
      <patternFill patternType="solid">
        <fgColor rgb="FFFBE4D5"/>
        <bgColor rgb="FFFBE4D5"/>
      </patternFill>
    </fill>
    <fill>
      <patternFill patternType="solid">
        <fgColor rgb="FFDEEAF6"/>
        <bgColor rgb="FFDEEAF6"/>
      </patternFill>
    </fill>
    <fill>
      <patternFill patternType="solid">
        <fgColor rgb="FFD6DCE4"/>
        <bgColor rgb="FFD6DCE4"/>
      </patternFill>
    </fill>
    <fill>
      <patternFill patternType="solid">
        <fgColor rgb="FFE2EFD9"/>
        <bgColor rgb="FFE2EFD9"/>
      </patternFill>
    </fill>
    <fill>
      <patternFill patternType="solid">
        <fgColor rgb="FFC00000"/>
        <bgColor rgb="FFC00000"/>
      </patternFill>
    </fill>
    <fill>
      <patternFill patternType="solid">
        <fgColor rgb="FFD9EAD3"/>
        <bgColor rgb="FFD9EAD3"/>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
      <left/>
      <top/>
      <bottom/>
    </border>
    <border>
      <top/>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Font="1"/>
    <xf borderId="0" fillId="0" fontId="2" numFmtId="0" xfId="0" applyFont="1"/>
    <xf borderId="1" fillId="2" fontId="3" numFmtId="0" xfId="0" applyAlignment="1" applyBorder="1" applyFill="1" applyFont="1">
      <alignment shrinkToFit="0" wrapText="1"/>
    </xf>
    <xf borderId="2" fillId="2" fontId="3" numFmtId="0" xfId="0" applyAlignment="1" applyBorder="1" applyFont="1">
      <alignment horizontal="center"/>
    </xf>
    <xf borderId="2" fillId="2" fontId="3" numFmtId="0" xfId="0" applyAlignment="1" applyBorder="1" applyFont="1">
      <alignment horizontal="center" vertical="bottom"/>
    </xf>
    <xf borderId="0" fillId="0" fontId="3" numFmtId="0" xfId="0" applyAlignment="1" applyFont="1">
      <alignment shrinkToFit="0" wrapText="1"/>
    </xf>
    <xf borderId="3" fillId="0" fontId="4" numFmtId="0" xfId="0" applyBorder="1" applyFont="1"/>
    <xf borderId="1" fillId="3" fontId="3" numFmtId="0" xfId="0" applyBorder="1" applyFill="1" applyFont="1"/>
    <xf borderId="4" fillId="0" fontId="4" numFmtId="0" xfId="0" applyBorder="1" applyFont="1"/>
    <xf borderId="5" fillId="0" fontId="3" numFmtId="0" xfId="0" applyAlignment="1" applyBorder="1" applyFont="1">
      <alignment horizontal="center" shrinkToFit="0" wrapText="1"/>
    </xf>
    <xf borderId="1" fillId="0" fontId="3" numFmtId="0" xfId="0" applyAlignment="1" applyBorder="1" applyFont="1">
      <alignment horizontal="center" shrinkToFit="0" vertical="center" wrapText="1"/>
    </xf>
    <xf borderId="6" fillId="0" fontId="3" numFmtId="0" xfId="0" applyAlignment="1" applyBorder="1" applyFont="1">
      <alignment horizontal="center" shrinkToFit="0" wrapText="1"/>
    </xf>
    <xf borderId="1" fillId="4" fontId="3" numFmtId="16" xfId="0" applyBorder="1" applyFill="1" applyFont="1" applyNumberFormat="1"/>
    <xf borderId="1" fillId="5" fontId="3" numFmtId="0" xfId="0" applyBorder="1" applyFill="1" applyFont="1"/>
    <xf borderId="5" fillId="3" fontId="3" numFmtId="16" xfId="0" applyAlignment="1" applyBorder="1" applyFont="1" applyNumberFormat="1">
      <alignment horizontal="right" vertical="bottom"/>
    </xf>
    <xf borderId="1" fillId="4" fontId="3" numFmtId="0" xfId="0" applyBorder="1" applyFont="1"/>
    <xf borderId="6" fillId="4" fontId="3" numFmtId="0" xfId="0" applyAlignment="1" applyBorder="1" applyFont="1">
      <alignment vertical="bottom"/>
    </xf>
    <xf borderId="1" fillId="4" fontId="3" numFmtId="0" xfId="0" applyAlignment="1" applyBorder="1" applyFont="1">
      <alignment shrinkToFit="0" wrapText="1"/>
    </xf>
    <xf borderId="6" fillId="4" fontId="3" numFmtId="0" xfId="0" applyAlignment="1" applyBorder="1" applyFont="1">
      <alignment horizontal="center" vertical="bottom"/>
    </xf>
    <xf borderId="1" fillId="4" fontId="3" numFmtId="0" xfId="0" applyAlignment="1" applyBorder="1" applyFont="1">
      <alignment horizontal="center"/>
    </xf>
    <xf borderId="1" fillId="6" fontId="3" numFmtId="16" xfId="0" applyBorder="1" applyFill="1" applyFont="1" applyNumberFormat="1"/>
    <xf borderId="6" fillId="6" fontId="3" numFmtId="0" xfId="0" applyAlignment="1" applyBorder="1" applyFont="1">
      <alignment vertical="bottom"/>
    </xf>
    <xf borderId="1" fillId="6" fontId="3" numFmtId="0" xfId="0" applyBorder="1" applyFont="1"/>
    <xf borderId="6" fillId="6" fontId="3" numFmtId="0" xfId="0" applyAlignment="1" applyBorder="1" applyFont="1">
      <alignment horizontal="center" vertical="bottom"/>
    </xf>
    <xf borderId="1" fillId="6" fontId="3" numFmtId="0" xfId="0" applyAlignment="1" applyBorder="1" applyFont="1">
      <alignment shrinkToFit="0" wrapText="1"/>
    </xf>
    <xf borderId="1" fillId="6" fontId="3" numFmtId="0" xfId="0" applyAlignment="1" applyBorder="1" applyFont="1">
      <alignment horizontal="center"/>
    </xf>
    <xf borderId="0" fillId="0" fontId="3" numFmtId="0" xfId="0" applyAlignment="1" applyFont="1">
      <alignment vertical="bottom"/>
    </xf>
    <xf borderId="7" fillId="0" fontId="3" numFmtId="0" xfId="0" applyAlignment="1" applyBorder="1" applyFont="1">
      <alignment vertical="bottom"/>
    </xf>
    <xf borderId="6" fillId="0" fontId="3" numFmtId="0" xfId="0" applyAlignment="1" applyBorder="1" applyFont="1">
      <alignment horizontal="right" vertical="bottom"/>
    </xf>
    <xf borderId="6" fillId="0" fontId="3" numFmtId="0" xfId="0" applyAlignment="1" applyBorder="1" applyFont="1">
      <alignment horizontal="center" vertical="bottom"/>
    </xf>
    <xf borderId="1" fillId="0" fontId="3" numFmtId="0" xfId="0" applyAlignment="1" applyBorder="1" applyFont="1">
      <alignment horizontal="right"/>
    </xf>
    <xf borderId="1" fillId="3" fontId="3" numFmtId="16" xfId="0" applyBorder="1" applyFont="1" applyNumberFormat="1"/>
    <xf borderId="1" fillId="0" fontId="3" numFmtId="0" xfId="0" applyAlignment="1" applyBorder="1" applyFont="1">
      <alignment horizontal="center"/>
    </xf>
    <xf borderId="1" fillId="4" fontId="3" numFmtId="0" xfId="0" applyAlignment="1" applyBorder="1" applyFont="1">
      <alignment vertical="top"/>
    </xf>
    <xf borderId="1" fillId="4" fontId="3" numFmtId="0" xfId="0" applyAlignment="1" applyBorder="1" applyFont="1">
      <alignment horizontal="left" shrinkToFit="0" vertical="top" wrapText="1"/>
    </xf>
    <xf borderId="1" fillId="4" fontId="3" numFmtId="0" xfId="0" applyAlignment="1" applyBorder="1" applyFont="1">
      <alignment shrinkToFit="0" vertical="top" wrapText="1"/>
    </xf>
    <xf borderId="1" fillId="4" fontId="3" numFmtId="0" xfId="0" applyAlignment="1" applyBorder="1" applyFont="1">
      <alignment horizontal="center" vertical="top"/>
    </xf>
    <xf borderId="0" fillId="0" fontId="3" numFmtId="0" xfId="0" applyAlignment="1" applyFont="1">
      <alignment horizontal="right"/>
    </xf>
    <xf borderId="0" fillId="0" fontId="3" numFmtId="0" xfId="0" applyAlignment="1" applyFont="1">
      <alignment horizontal="center"/>
    </xf>
    <xf borderId="8" fillId="7" fontId="5" numFmtId="0" xfId="0" applyAlignment="1" applyBorder="1" applyFill="1" applyFont="1">
      <alignment horizontal="center"/>
    </xf>
    <xf borderId="9" fillId="0" fontId="4" numFmtId="0" xfId="0" applyBorder="1" applyFont="1"/>
    <xf borderId="0" fillId="4" fontId="1" numFmtId="0" xfId="0" applyFont="1"/>
    <xf borderId="0" fillId="4" fontId="3" numFmtId="0" xfId="0" applyAlignment="1" applyFont="1">
      <alignment horizontal="left"/>
    </xf>
    <xf borderId="1" fillId="6" fontId="3" numFmtId="0" xfId="0" applyAlignment="1" applyBorder="1" applyFont="1">
      <alignment shrinkToFit="0" vertical="bottom" wrapText="1"/>
    </xf>
    <xf borderId="4" fillId="6" fontId="3" numFmtId="0" xfId="0" applyAlignment="1" applyBorder="1" applyFont="1">
      <alignment shrinkToFit="0" vertical="bottom" wrapText="1"/>
    </xf>
    <xf borderId="4" fillId="6" fontId="3" numFmtId="0" xfId="0" applyAlignment="1" applyBorder="1" applyFont="1">
      <alignment horizontal="center" vertical="bottom"/>
    </xf>
    <xf borderId="5" fillId="4" fontId="3" numFmtId="0" xfId="0" applyAlignment="1" applyBorder="1" applyFont="1">
      <alignment shrinkToFit="0" vertical="bottom" wrapText="1"/>
    </xf>
    <xf borderId="6" fillId="4" fontId="3" numFmtId="0" xfId="0" applyAlignment="1" applyBorder="1" applyFont="1">
      <alignment shrinkToFit="0" vertical="bottom" wrapText="1"/>
    </xf>
    <xf borderId="5" fillId="6" fontId="3" numFmtId="0" xfId="0" applyAlignment="1" applyBorder="1" applyFont="1">
      <alignment shrinkToFit="0" vertical="bottom" wrapText="1"/>
    </xf>
    <xf borderId="6" fillId="6" fontId="3" numFmtId="0" xfId="0" applyAlignment="1" applyBorder="1" applyFont="1">
      <alignment shrinkToFit="0" vertical="bottom" wrapText="1"/>
    </xf>
    <xf borderId="0" fillId="8" fontId="1" numFmtId="0" xfId="0" applyFill="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38"/>
    <col customWidth="1" min="2" max="2" width="12.75"/>
    <col customWidth="1" min="3" max="3" width="28.0"/>
    <col customWidth="1" min="4" max="4" width="40.25"/>
    <col customWidth="1" min="5" max="5" width="11.13"/>
    <col customWidth="1" min="6" max="13" width="7.63"/>
  </cols>
  <sheetData>
    <row r="1" ht="14.25" customHeight="1">
      <c r="A1" s="1" t="s">
        <v>1</v>
      </c>
    </row>
    <row r="2" ht="14.25" customHeight="1"/>
    <row r="3" ht="14.25" customHeight="1">
      <c r="A3" s="1" t="s">
        <v>4</v>
      </c>
    </row>
    <row r="4" ht="14.25" customHeight="1">
      <c r="A4" s="1" t="s">
        <v>5</v>
      </c>
    </row>
    <row r="5" ht="14.25" customHeight="1">
      <c r="A5" s="1" t="s">
        <v>6</v>
      </c>
    </row>
    <row r="6" ht="14.25" customHeight="1">
      <c r="A6" s="1" t="s">
        <v>8</v>
      </c>
    </row>
    <row r="7" ht="14.25" customHeight="1">
      <c r="A7" s="1" t="s">
        <v>9</v>
      </c>
    </row>
    <row r="8" ht="14.25" customHeight="1">
      <c r="A8" s="1" t="s">
        <v>10</v>
      </c>
    </row>
    <row r="9" ht="14.25" customHeight="1">
      <c r="A9" s="1" t="s">
        <v>11</v>
      </c>
    </row>
    <row r="10" ht="14.25" customHeight="1">
      <c r="A10" s="1" t="s">
        <v>12</v>
      </c>
    </row>
    <row r="11" ht="14.25" customHeight="1">
      <c r="A11" s="1" t="s">
        <v>13</v>
      </c>
    </row>
    <row r="12" ht="14.25" customHeight="1">
      <c r="A12" s="1" t="s">
        <v>15</v>
      </c>
    </row>
    <row r="13" ht="14.25" customHeight="1"/>
    <row r="14" ht="14.25" customHeight="1">
      <c r="A14" s="1" t="s">
        <v>17</v>
      </c>
    </row>
    <row r="15" ht="14.25" customHeight="1"/>
    <row r="16" ht="14.25" customHeight="1">
      <c r="B16" s="1" t="s">
        <v>0</v>
      </c>
      <c r="C16" s="1" t="s">
        <v>19</v>
      </c>
    </row>
    <row r="17" ht="14.25" customHeight="1">
      <c r="B17" s="1" t="s">
        <v>14</v>
      </c>
      <c r="C17" s="1" t="s">
        <v>22</v>
      </c>
    </row>
    <row r="18" ht="14.25" customHeight="1">
      <c r="B18" s="1" t="s">
        <v>20</v>
      </c>
      <c r="C18" s="1" t="s">
        <v>24</v>
      </c>
    </row>
    <row r="19" ht="14.25" customHeight="1"/>
    <row r="20" ht="14.25" customHeight="1">
      <c r="A20" s="4" t="s">
        <v>27</v>
      </c>
      <c r="B20" s="7"/>
      <c r="C20" s="7"/>
      <c r="D20" s="7"/>
      <c r="E20" s="9"/>
    </row>
    <row r="21" ht="14.25" customHeight="1">
      <c r="A21" s="11" t="s">
        <v>48</v>
      </c>
      <c r="B21" s="11" t="s">
        <v>49</v>
      </c>
      <c r="C21" s="11" t="s">
        <v>50</v>
      </c>
      <c r="D21" s="11" t="s">
        <v>51</v>
      </c>
      <c r="E21" s="11" t="s">
        <v>52</v>
      </c>
    </row>
    <row r="22" ht="14.25" customHeight="1">
      <c r="A22" s="13">
        <v>43738.0</v>
      </c>
      <c r="B22" s="16" t="s">
        <v>53</v>
      </c>
      <c r="C22" s="18" t="s">
        <v>55</v>
      </c>
      <c r="D22" s="18" t="s">
        <v>57</v>
      </c>
      <c r="E22" s="20">
        <v>2.0</v>
      </c>
    </row>
    <row r="23" ht="14.25" customHeight="1">
      <c r="A23" s="21">
        <f t="shared" ref="A23:A28" si="1">A22+1</f>
        <v>43739</v>
      </c>
      <c r="B23" s="23" t="s">
        <v>60</v>
      </c>
      <c r="C23" s="25" t="s">
        <v>66</v>
      </c>
      <c r="D23" s="25" t="s">
        <v>71</v>
      </c>
      <c r="E23" s="26">
        <v>2.0</v>
      </c>
    </row>
    <row r="24" ht="14.25" customHeight="1">
      <c r="A24" s="13">
        <f t="shared" si="1"/>
        <v>43740</v>
      </c>
      <c r="B24" s="16" t="s">
        <v>67</v>
      </c>
      <c r="C24" s="18" t="s">
        <v>79</v>
      </c>
      <c r="D24" s="18" t="s">
        <v>80</v>
      </c>
      <c r="E24" s="20">
        <v>1.0</v>
      </c>
    </row>
    <row r="25" ht="14.25" customHeight="1">
      <c r="A25" s="21">
        <f t="shared" si="1"/>
        <v>43741</v>
      </c>
      <c r="B25" s="23" t="s">
        <v>70</v>
      </c>
      <c r="C25" s="25" t="s">
        <v>81</v>
      </c>
      <c r="D25" s="25" t="s">
        <v>82</v>
      </c>
      <c r="E25" s="26">
        <v>1.0</v>
      </c>
    </row>
    <row r="26" ht="14.25" customHeight="1">
      <c r="A26" s="13">
        <f t="shared" si="1"/>
        <v>43742</v>
      </c>
      <c r="B26" s="16" t="s">
        <v>72</v>
      </c>
      <c r="C26" s="18">
        <v>0.0</v>
      </c>
      <c r="D26" s="18"/>
      <c r="E26" s="20">
        <v>0.0</v>
      </c>
    </row>
    <row r="27" ht="14.25" customHeight="1">
      <c r="A27" s="21">
        <f t="shared" si="1"/>
        <v>43743</v>
      </c>
      <c r="B27" s="23" t="s">
        <v>75</v>
      </c>
      <c r="C27" s="25" t="s">
        <v>84</v>
      </c>
      <c r="D27" s="25" t="s">
        <v>85</v>
      </c>
      <c r="E27" s="26">
        <v>1.0</v>
      </c>
    </row>
    <row r="28" ht="14.25" customHeight="1">
      <c r="A28" s="13">
        <f t="shared" si="1"/>
        <v>43744</v>
      </c>
      <c r="B28" s="16" t="s">
        <v>76</v>
      </c>
      <c r="C28" s="18">
        <v>0.0</v>
      </c>
      <c r="D28" s="18"/>
      <c r="E28" s="20">
        <v>0.0</v>
      </c>
    </row>
    <row r="29" ht="14.25" customHeight="1">
      <c r="D29" s="31" t="s">
        <v>83</v>
      </c>
      <c r="E29" s="33">
        <f>SUM(E22:E28)</f>
        <v>7</v>
      </c>
    </row>
    <row r="30" ht="14.25" customHeight="1"/>
    <row r="31" ht="14.25" customHeight="1">
      <c r="A31" s="1" t="s">
        <v>87</v>
      </c>
    </row>
    <row r="32" ht="14.25" customHeight="1"/>
    <row r="33" ht="14.25" customHeight="1">
      <c r="A33" s="1" t="s">
        <v>0</v>
      </c>
      <c r="B33" s="1" t="s">
        <v>19</v>
      </c>
    </row>
    <row r="34" ht="14.25" customHeight="1"/>
    <row r="35" ht="14.25" customHeight="1">
      <c r="A35" s="3" t="s">
        <v>7</v>
      </c>
      <c r="B35" s="3" t="s">
        <v>29</v>
      </c>
      <c r="C35" s="3" t="s">
        <v>35</v>
      </c>
      <c r="D35" s="3" t="s">
        <v>36</v>
      </c>
      <c r="E35" s="3" t="s">
        <v>37</v>
      </c>
      <c r="F35" s="3" t="s">
        <v>38</v>
      </c>
      <c r="G35" s="3" t="s">
        <v>39</v>
      </c>
      <c r="H35" s="3" t="s">
        <v>40</v>
      </c>
      <c r="I35" s="3" t="s">
        <v>41</v>
      </c>
      <c r="J35" s="3" t="s">
        <v>42</v>
      </c>
      <c r="K35" s="3" t="s">
        <v>43</v>
      </c>
      <c r="L35" s="3" t="s">
        <v>44</v>
      </c>
      <c r="M35" s="3" t="s">
        <v>45</v>
      </c>
    </row>
    <row r="36" ht="14.25" customHeight="1">
      <c r="A36" s="8" t="s">
        <v>22</v>
      </c>
      <c r="B36" s="8" t="s">
        <v>89</v>
      </c>
      <c r="C36" s="8">
        <v>3.0</v>
      </c>
      <c r="D36" s="8">
        <v>7.0</v>
      </c>
      <c r="E36" s="8">
        <v>4.0</v>
      </c>
      <c r="F36" s="8">
        <v>9.0</v>
      </c>
      <c r="G36" s="8">
        <v>8.0</v>
      </c>
      <c r="H36" s="8">
        <v>6.0</v>
      </c>
      <c r="I36" s="8"/>
      <c r="J36" s="8"/>
      <c r="K36" s="8"/>
      <c r="L36" s="8"/>
      <c r="M36" s="8">
        <f t="shared" ref="M36:M38" si="2">SUM(C36:L36)</f>
        <v>37</v>
      </c>
    </row>
    <row r="37" ht="14.25" customHeight="1">
      <c r="A37" s="14" t="s">
        <v>22</v>
      </c>
      <c r="B37" s="14" t="s">
        <v>91</v>
      </c>
      <c r="C37" s="14">
        <v>4.0</v>
      </c>
      <c r="D37" s="14">
        <v>6.0</v>
      </c>
      <c r="E37" s="14">
        <v>4.0</v>
      </c>
      <c r="F37" s="14">
        <v>10.0</v>
      </c>
      <c r="G37" s="14">
        <v>8.0</v>
      </c>
      <c r="H37" s="14">
        <v>8.0</v>
      </c>
      <c r="I37" s="14"/>
      <c r="J37" s="14"/>
      <c r="K37" s="14"/>
      <c r="L37" s="14"/>
      <c r="M37" s="14">
        <f t="shared" si="2"/>
        <v>40</v>
      </c>
    </row>
    <row r="38" ht="14.25" customHeight="1">
      <c r="A38" s="8" t="s">
        <v>22</v>
      </c>
      <c r="B38" s="8" t="s">
        <v>24</v>
      </c>
      <c r="C38" s="8">
        <v>3.0</v>
      </c>
      <c r="D38" s="8">
        <v>7.0</v>
      </c>
      <c r="E38" s="8">
        <v>4.0</v>
      </c>
      <c r="F38" s="8">
        <v>10.0</v>
      </c>
      <c r="G38" s="8">
        <v>8.0</v>
      </c>
      <c r="H38" s="8">
        <v>7.0</v>
      </c>
      <c r="I38" s="8"/>
      <c r="J38" s="8"/>
      <c r="K38" s="8"/>
      <c r="L38" s="8"/>
      <c r="M38" s="8">
        <f t="shared" si="2"/>
        <v>39</v>
      </c>
    </row>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0:E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63"/>
    <col customWidth="1" min="2" max="2" width="14.75"/>
    <col customWidth="1" min="3" max="12" width="7.63"/>
    <col customWidth="1" min="13" max="13" width="10.0"/>
    <col customWidth="1" min="14" max="27" width="7.63"/>
  </cols>
  <sheetData>
    <row r="1" ht="14.25" customHeight="1">
      <c r="A1" s="1" t="s">
        <v>0</v>
      </c>
      <c r="B1" s="1" t="s">
        <v>2</v>
      </c>
    </row>
    <row r="2" ht="14.25" customHeight="1"/>
    <row r="3" ht="14.25" customHeight="1">
      <c r="A3" s="3" t="s">
        <v>7</v>
      </c>
      <c r="B3" s="3" t="s">
        <v>29</v>
      </c>
      <c r="C3" s="3" t="s">
        <v>30</v>
      </c>
      <c r="D3" s="3" t="s">
        <v>31</v>
      </c>
      <c r="E3" s="3" t="s">
        <v>32</v>
      </c>
      <c r="F3" s="3" t="s">
        <v>33</v>
      </c>
      <c r="G3" s="3" t="s">
        <v>34</v>
      </c>
      <c r="H3" s="3" t="s">
        <v>35</v>
      </c>
      <c r="I3" s="3" t="s">
        <v>36</v>
      </c>
      <c r="J3" s="3" t="s">
        <v>37</v>
      </c>
      <c r="K3" s="3" t="s">
        <v>38</v>
      </c>
      <c r="L3" s="3" t="s">
        <v>39</v>
      </c>
      <c r="M3" s="3" t="s">
        <v>40</v>
      </c>
      <c r="N3" s="3" t="s">
        <v>41</v>
      </c>
      <c r="O3" s="3" t="s">
        <v>42</v>
      </c>
      <c r="P3" s="3" t="s">
        <v>43</v>
      </c>
      <c r="Q3" s="3" t="s">
        <v>44</v>
      </c>
      <c r="R3" s="3" t="s">
        <v>45</v>
      </c>
      <c r="S3" s="6"/>
      <c r="T3" s="6"/>
      <c r="U3" s="6"/>
      <c r="V3" s="6"/>
      <c r="W3" s="6"/>
      <c r="X3" s="6"/>
      <c r="Y3" s="6"/>
      <c r="Z3" s="6"/>
      <c r="AA3" s="6"/>
    </row>
    <row r="4" ht="14.25" customHeight="1">
      <c r="A4" s="8" t="s">
        <v>46</v>
      </c>
      <c r="B4" s="8" t="s">
        <v>21</v>
      </c>
      <c r="C4" s="8">
        <v>6.0</v>
      </c>
      <c r="D4" s="8">
        <v>7.0</v>
      </c>
      <c r="E4" s="8">
        <v>3.5</v>
      </c>
      <c r="F4" s="8">
        <v>8.0</v>
      </c>
      <c r="G4" s="8">
        <v>4.25</v>
      </c>
      <c r="H4" s="8">
        <v>7.5</v>
      </c>
      <c r="I4" s="8">
        <v>20.83</v>
      </c>
      <c r="J4" s="8">
        <v>13.0</v>
      </c>
      <c r="K4" s="8">
        <v>13.5</v>
      </c>
      <c r="L4" s="8">
        <v>2.0</v>
      </c>
      <c r="M4" s="8">
        <v>1.5</v>
      </c>
      <c r="N4" s="8">
        <v>2.0</v>
      </c>
      <c r="O4" s="8">
        <v>2.0</v>
      </c>
      <c r="P4" s="8">
        <v>1.5</v>
      </c>
      <c r="Q4" s="8">
        <v>2.0</v>
      </c>
      <c r="R4" s="8">
        <f t="shared" ref="R4:R8" si="1">SUM(C4:Q4)</f>
        <v>94.58</v>
      </c>
    </row>
    <row r="5" ht="14.25" customHeight="1">
      <c r="A5" s="14" t="s">
        <v>46</v>
      </c>
      <c r="B5" s="14" t="s">
        <v>54</v>
      </c>
      <c r="C5" s="14">
        <v>5.0</v>
      </c>
      <c r="D5" s="14">
        <v>12.0</v>
      </c>
      <c r="E5" s="14">
        <v>5.0</v>
      </c>
      <c r="F5" s="14">
        <v>13.0</v>
      </c>
      <c r="G5" s="14">
        <v>5.5</v>
      </c>
      <c r="H5" s="14">
        <v>13.5</v>
      </c>
      <c r="I5" s="14">
        <v>32.5</v>
      </c>
      <c r="J5" s="14">
        <v>22.0</v>
      </c>
      <c r="K5" s="14">
        <v>26.5</v>
      </c>
      <c r="L5" s="14">
        <v>1.0</v>
      </c>
      <c r="M5" s="14">
        <v>3.5</v>
      </c>
      <c r="N5" s="14">
        <v>1.5</v>
      </c>
      <c r="O5" s="14">
        <v>6.5</v>
      </c>
      <c r="P5" s="14">
        <v>4.0</v>
      </c>
      <c r="Q5" s="14">
        <v>12.5</v>
      </c>
      <c r="R5" s="14">
        <f t="shared" si="1"/>
        <v>164</v>
      </c>
    </row>
    <row r="6" ht="14.25" customHeight="1">
      <c r="A6" s="8" t="s">
        <v>46</v>
      </c>
      <c r="B6" s="8" t="s">
        <v>56</v>
      </c>
      <c r="C6" s="8">
        <v>9.0</v>
      </c>
      <c r="D6" s="8">
        <v>11.0</v>
      </c>
      <c r="E6" s="8">
        <v>6.0</v>
      </c>
      <c r="F6" s="8">
        <v>21.0</v>
      </c>
      <c r="G6" s="8">
        <v>12.5</v>
      </c>
      <c r="H6" s="8">
        <v>15.0</v>
      </c>
      <c r="I6" s="8">
        <v>37.0</v>
      </c>
      <c r="J6" s="8">
        <v>20.75</v>
      </c>
      <c r="K6" s="8">
        <v>30.0</v>
      </c>
      <c r="L6" s="8">
        <v>2.0</v>
      </c>
      <c r="M6" s="8">
        <v>3.0</v>
      </c>
      <c r="N6" s="8">
        <v>1.0</v>
      </c>
      <c r="O6" s="8">
        <v>2.0</v>
      </c>
      <c r="P6" s="8">
        <v>3.0</v>
      </c>
      <c r="Q6" s="8">
        <v>11.0</v>
      </c>
      <c r="R6" s="8">
        <f t="shared" si="1"/>
        <v>184.25</v>
      </c>
    </row>
    <row r="7" ht="14.25" customHeight="1">
      <c r="A7" s="14" t="s">
        <v>46</v>
      </c>
      <c r="B7" s="14" t="s">
        <v>58</v>
      </c>
      <c r="C7" s="14">
        <v>5.5</v>
      </c>
      <c r="D7" s="14">
        <v>10.0</v>
      </c>
      <c r="E7" s="14">
        <v>2.0</v>
      </c>
      <c r="F7" s="14">
        <v>9.0</v>
      </c>
      <c r="G7" s="14">
        <v>9.0</v>
      </c>
      <c r="H7" s="14">
        <v>5.5</v>
      </c>
      <c r="I7" s="14">
        <v>19.5</v>
      </c>
      <c r="J7" s="14">
        <v>19.5</v>
      </c>
      <c r="K7" s="14">
        <v>22.5</v>
      </c>
      <c r="L7" s="14">
        <v>1.5</v>
      </c>
      <c r="M7" s="14">
        <v>3.5</v>
      </c>
      <c r="N7" s="14">
        <v>1.5</v>
      </c>
      <c r="O7" s="14">
        <v>1.0</v>
      </c>
      <c r="P7" s="14">
        <v>6.5</v>
      </c>
      <c r="Q7" s="14">
        <v>4.5</v>
      </c>
      <c r="R7" s="14">
        <f t="shared" si="1"/>
        <v>121</v>
      </c>
    </row>
    <row r="8" ht="14.25" customHeight="1">
      <c r="A8" s="8" t="s">
        <v>46</v>
      </c>
      <c r="B8" s="8" t="s">
        <v>59</v>
      </c>
      <c r="C8" s="8">
        <v>6.0</v>
      </c>
      <c r="D8" s="8">
        <v>7.0</v>
      </c>
      <c r="E8" s="8">
        <v>5.0</v>
      </c>
      <c r="F8" s="8">
        <v>19.0</v>
      </c>
      <c r="G8" s="8">
        <v>7.0</v>
      </c>
      <c r="H8" s="8">
        <v>12.0</v>
      </c>
      <c r="I8" s="8">
        <v>31.0</v>
      </c>
      <c r="J8" s="8">
        <v>20.0</v>
      </c>
      <c r="K8" s="8">
        <v>32.5</v>
      </c>
      <c r="L8" s="8">
        <v>2.0</v>
      </c>
      <c r="M8" s="8">
        <v>1.5</v>
      </c>
      <c r="N8" s="8">
        <v>1.0</v>
      </c>
      <c r="O8" s="8">
        <v>2.0</v>
      </c>
      <c r="P8" s="8">
        <v>3.0</v>
      </c>
      <c r="Q8" s="8">
        <v>6.0</v>
      </c>
      <c r="R8" s="8">
        <f t="shared" si="1"/>
        <v>155</v>
      </c>
    </row>
    <row r="9" ht="14.25" customHeight="1"/>
    <row r="10" ht="14.25" customHeight="1"/>
    <row r="11" ht="14.25" customHeight="1">
      <c r="A11" s="1" t="s">
        <v>61</v>
      </c>
    </row>
    <row r="12" ht="14.25" customHeight="1">
      <c r="A12" s="1" t="s">
        <v>62</v>
      </c>
    </row>
    <row r="13" ht="14.25" customHeight="1">
      <c r="A13" s="1" t="s">
        <v>63</v>
      </c>
    </row>
    <row r="14" ht="14.25" customHeight="1">
      <c r="A14" s="1" t="s">
        <v>64</v>
      </c>
    </row>
    <row r="15" ht="14.25" customHeight="1">
      <c r="A15" s="1" t="s">
        <v>65</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2.75"/>
    <col customWidth="1" min="3" max="3" width="28.0"/>
    <col customWidth="1" min="4" max="4" width="39.88"/>
    <col customWidth="1" min="5" max="5" width="9.13"/>
    <col customWidth="1" min="6" max="26" width="7.63"/>
  </cols>
  <sheetData>
    <row r="1" ht="14.25" customHeight="1">
      <c r="B1" s="1" t="s">
        <v>0</v>
      </c>
      <c r="C1" s="1" t="s">
        <v>2</v>
      </c>
      <c r="G1" s="2" t="s">
        <v>3</v>
      </c>
    </row>
    <row r="2" ht="14.25" customHeight="1">
      <c r="B2" s="1" t="s">
        <v>14</v>
      </c>
      <c r="C2" s="1" t="s">
        <v>16</v>
      </c>
      <c r="G2" s="2" t="s">
        <v>18</v>
      </c>
    </row>
    <row r="3" ht="14.25" customHeight="1">
      <c r="B3" s="1" t="s">
        <v>20</v>
      </c>
      <c r="C3" s="1" t="s">
        <v>21</v>
      </c>
      <c r="G3" s="2" t="s">
        <v>23</v>
      </c>
    </row>
    <row r="4" ht="14.25" customHeight="1">
      <c r="G4" s="2" t="s">
        <v>25</v>
      </c>
    </row>
    <row r="5" ht="14.25" customHeight="1">
      <c r="G5" s="2" t="s">
        <v>26</v>
      </c>
    </row>
    <row r="6" ht="14.25" customHeight="1">
      <c r="A6" s="5" t="s">
        <v>28</v>
      </c>
      <c r="B6" s="7"/>
      <c r="C6" s="7"/>
      <c r="D6" s="7"/>
      <c r="E6" s="9"/>
      <c r="G6" s="2" t="s">
        <v>47</v>
      </c>
    </row>
    <row r="7" ht="14.25" customHeight="1">
      <c r="A7" s="10" t="s">
        <v>48</v>
      </c>
      <c r="B7" s="12" t="s">
        <v>49</v>
      </c>
      <c r="C7" s="12" t="s">
        <v>50</v>
      </c>
      <c r="D7" s="12" t="s">
        <v>51</v>
      </c>
      <c r="E7" s="12" t="s">
        <v>52</v>
      </c>
    </row>
    <row r="8" ht="14.25" customHeight="1">
      <c r="A8" s="15">
        <v>43843.0</v>
      </c>
      <c r="B8" s="17" t="s">
        <v>53</v>
      </c>
      <c r="C8" s="17"/>
      <c r="D8" s="17"/>
      <c r="E8" s="19"/>
      <c r="F8" s="6"/>
      <c r="G8" s="6"/>
      <c r="H8" s="6"/>
      <c r="I8" s="6"/>
      <c r="J8" s="6"/>
      <c r="K8" s="6"/>
      <c r="L8" s="6"/>
      <c r="M8" s="6"/>
      <c r="N8" s="6"/>
      <c r="O8" s="6"/>
      <c r="P8" s="6"/>
      <c r="Q8" s="6"/>
      <c r="R8" s="6"/>
      <c r="S8" s="6"/>
      <c r="T8" s="6"/>
      <c r="U8" s="6"/>
      <c r="V8" s="6"/>
      <c r="W8" s="6"/>
      <c r="X8" s="6"/>
      <c r="Y8" s="6"/>
      <c r="Z8" s="6"/>
    </row>
    <row r="9" ht="14.25" customHeight="1">
      <c r="A9" s="15">
        <f t="shared" ref="A9:A14" si="1">A8+1</f>
        <v>43844</v>
      </c>
      <c r="B9" s="22" t="s">
        <v>60</v>
      </c>
      <c r="C9" s="22"/>
      <c r="D9" s="22"/>
      <c r="E9" s="24"/>
    </row>
    <row r="10" ht="14.25" customHeight="1">
      <c r="A10" s="15">
        <f t="shared" si="1"/>
        <v>43845</v>
      </c>
      <c r="B10" s="17" t="s">
        <v>67</v>
      </c>
      <c r="C10" s="17" t="s">
        <v>68</v>
      </c>
      <c r="D10" s="17" t="s">
        <v>69</v>
      </c>
      <c r="E10" s="19">
        <v>2.0</v>
      </c>
    </row>
    <row r="11" ht="14.25" customHeight="1">
      <c r="A11" s="15">
        <f t="shared" si="1"/>
        <v>43846</v>
      </c>
      <c r="B11" s="22" t="s">
        <v>70</v>
      </c>
      <c r="C11" s="22"/>
      <c r="D11" s="22"/>
      <c r="E11" s="24"/>
    </row>
    <row r="12" ht="14.25" customHeight="1">
      <c r="A12" s="15">
        <f t="shared" si="1"/>
        <v>43847</v>
      </c>
      <c r="B12" s="17" t="s">
        <v>72</v>
      </c>
      <c r="C12" s="17" t="s">
        <v>73</v>
      </c>
      <c r="D12" s="17" t="s">
        <v>74</v>
      </c>
      <c r="E12" s="19">
        <v>1.0</v>
      </c>
    </row>
    <row r="13" ht="14.25" customHeight="1">
      <c r="A13" s="15">
        <f t="shared" si="1"/>
        <v>43848</v>
      </c>
      <c r="B13" s="22" t="s">
        <v>75</v>
      </c>
      <c r="C13" s="22"/>
      <c r="D13" s="22"/>
      <c r="E13" s="24"/>
    </row>
    <row r="14" ht="14.25" customHeight="1">
      <c r="A14" s="15">
        <f t="shared" si="1"/>
        <v>43849</v>
      </c>
      <c r="B14" s="17" t="s">
        <v>76</v>
      </c>
      <c r="C14" s="17" t="s">
        <v>77</v>
      </c>
      <c r="D14" s="17" t="s">
        <v>78</v>
      </c>
      <c r="E14" s="19">
        <v>3.0</v>
      </c>
    </row>
    <row r="15" ht="14.25" customHeight="1">
      <c r="A15" s="27"/>
      <c r="B15" s="27"/>
      <c r="C15" s="28"/>
      <c r="D15" s="29" t="s">
        <v>83</v>
      </c>
      <c r="E15" s="30">
        <f>SUM(E8:E14)</f>
        <v>6</v>
      </c>
    </row>
    <row r="16" ht="14.25" customHeight="1"/>
    <row r="17" ht="14.25" customHeight="1">
      <c r="A17" s="4" t="s">
        <v>86</v>
      </c>
      <c r="B17" s="7"/>
      <c r="C17" s="7"/>
      <c r="D17" s="7"/>
      <c r="E17" s="9"/>
    </row>
    <row r="18" ht="14.25" customHeight="1">
      <c r="A18" s="11" t="s">
        <v>48</v>
      </c>
      <c r="B18" s="11" t="s">
        <v>49</v>
      </c>
      <c r="C18" s="11" t="s">
        <v>50</v>
      </c>
      <c r="D18" s="11" t="s">
        <v>51</v>
      </c>
      <c r="E18" s="11" t="s">
        <v>52</v>
      </c>
    </row>
    <row r="19" ht="14.25" customHeight="1">
      <c r="A19" s="32">
        <v>43850.0</v>
      </c>
      <c r="B19" s="16" t="s">
        <v>53</v>
      </c>
      <c r="C19" s="18"/>
      <c r="D19" s="18"/>
      <c r="E19" s="20"/>
    </row>
    <row r="20" ht="14.25" customHeight="1">
      <c r="A20" s="32">
        <f t="shared" ref="A20:A25" si="2">A19+1</f>
        <v>43851</v>
      </c>
      <c r="B20" s="23" t="s">
        <v>60</v>
      </c>
      <c r="C20" s="25"/>
      <c r="D20" s="25"/>
      <c r="E20" s="26"/>
    </row>
    <row r="21" ht="14.25" customHeight="1">
      <c r="A21" s="32">
        <f t="shared" si="2"/>
        <v>43852</v>
      </c>
      <c r="B21" s="16" t="s">
        <v>67</v>
      </c>
      <c r="C21" s="18"/>
      <c r="D21" s="18"/>
      <c r="E21" s="20"/>
    </row>
    <row r="22" ht="14.25" customHeight="1">
      <c r="A22" s="32">
        <f t="shared" si="2"/>
        <v>43853</v>
      </c>
      <c r="B22" s="23" t="s">
        <v>70</v>
      </c>
      <c r="C22" s="25"/>
      <c r="D22" s="25"/>
      <c r="E22" s="26"/>
    </row>
    <row r="23" ht="14.25" customHeight="1">
      <c r="A23" s="32">
        <f t="shared" si="2"/>
        <v>43854</v>
      </c>
      <c r="B23" s="16" t="s">
        <v>72</v>
      </c>
      <c r="C23" s="18" t="s">
        <v>88</v>
      </c>
      <c r="D23" s="18" t="s">
        <v>90</v>
      </c>
      <c r="E23" s="20">
        <v>7.0</v>
      </c>
    </row>
    <row r="24" ht="14.25" customHeight="1">
      <c r="A24" s="32">
        <f t="shared" si="2"/>
        <v>43855</v>
      </c>
      <c r="B24" s="23" t="s">
        <v>75</v>
      </c>
      <c r="C24" s="25"/>
      <c r="D24" s="25"/>
      <c r="E24" s="26"/>
    </row>
    <row r="25" ht="14.25" customHeight="1">
      <c r="A25" s="32">
        <f t="shared" si="2"/>
        <v>43856</v>
      </c>
      <c r="B25" s="16" t="s">
        <v>76</v>
      </c>
      <c r="C25" s="18"/>
      <c r="D25" s="18"/>
      <c r="E25" s="20"/>
    </row>
    <row r="26" ht="14.25" customHeight="1">
      <c r="D26" s="31" t="s">
        <v>83</v>
      </c>
      <c r="E26" s="33">
        <f>SUM(E19:E25)</f>
        <v>7</v>
      </c>
    </row>
    <row r="27" ht="14.25" customHeight="1"/>
    <row r="28" ht="14.25" customHeight="1">
      <c r="A28" s="4" t="s">
        <v>92</v>
      </c>
      <c r="B28" s="7"/>
      <c r="C28" s="7"/>
      <c r="D28" s="7"/>
      <c r="E28" s="9"/>
    </row>
    <row r="29" ht="14.25" customHeight="1">
      <c r="A29" s="11" t="s">
        <v>48</v>
      </c>
      <c r="B29" s="11" t="s">
        <v>49</v>
      </c>
      <c r="C29" s="11" t="s">
        <v>50</v>
      </c>
      <c r="D29" s="11" t="s">
        <v>51</v>
      </c>
      <c r="E29" s="11" t="s">
        <v>52</v>
      </c>
    </row>
    <row r="30" ht="14.25" customHeight="1">
      <c r="A30" s="32">
        <f t="shared" ref="A30:A36" si="3">A19+7</f>
        <v>43857</v>
      </c>
      <c r="B30" s="16" t="s">
        <v>53</v>
      </c>
      <c r="C30" s="18" t="s">
        <v>93</v>
      </c>
      <c r="D30" s="18" t="s">
        <v>94</v>
      </c>
      <c r="E30" s="20">
        <v>1.5</v>
      </c>
    </row>
    <row r="31" ht="14.25" customHeight="1">
      <c r="A31" s="32">
        <f t="shared" si="3"/>
        <v>43858</v>
      </c>
      <c r="B31" s="23" t="s">
        <v>60</v>
      </c>
      <c r="C31" s="25"/>
      <c r="D31" s="25"/>
      <c r="E31" s="26"/>
    </row>
    <row r="32" ht="14.25" customHeight="1">
      <c r="A32" s="32">
        <f t="shared" si="3"/>
        <v>43859</v>
      </c>
      <c r="B32" s="16" t="s">
        <v>67</v>
      </c>
      <c r="C32" s="18" t="s">
        <v>95</v>
      </c>
      <c r="D32" s="18" t="s">
        <v>96</v>
      </c>
      <c r="E32" s="20">
        <v>1.0</v>
      </c>
    </row>
    <row r="33" ht="14.25" customHeight="1">
      <c r="A33" s="32">
        <f t="shared" si="3"/>
        <v>43860</v>
      </c>
      <c r="B33" s="23" t="s">
        <v>70</v>
      </c>
      <c r="C33" s="25"/>
      <c r="D33" s="25"/>
      <c r="E33" s="26"/>
    </row>
    <row r="34" ht="14.25" customHeight="1">
      <c r="A34" s="32">
        <f t="shared" si="3"/>
        <v>43861</v>
      </c>
      <c r="B34" s="16" t="s">
        <v>72</v>
      </c>
      <c r="C34" s="18"/>
      <c r="D34" s="18"/>
      <c r="E34" s="20"/>
    </row>
    <row r="35" ht="14.25" customHeight="1">
      <c r="A35" s="32">
        <f t="shared" si="3"/>
        <v>43862</v>
      </c>
      <c r="B35" s="23" t="s">
        <v>75</v>
      </c>
      <c r="C35" s="25"/>
      <c r="D35" s="25"/>
      <c r="E35" s="26"/>
    </row>
    <row r="36" ht="14.25" customHeight="1">
      <c r="A36" s="32">
        <f t="shared" si="3"/>
        <v>43863</v>
      </c>
      <c r="B36" s="34" t="s">
        <v>76</v>
      </c>
      <c r="C36" s="35" t="s">
        <v>98</v>
      </c>
      <c r="D36" s="18" t="s">
        <v>99</v>
      </c>
      <c r="E36" s="20">
        <v>1.0</v>
      </c>
    </row>
    <row r="37" ht="14.25" customHeight="1">
      <c r="D37" s="31" t="s">
        <v>83</v>
      </c>
      <c r="E37" s="33">
        <f>SUM(E30:E36)</f>
        <v>3.5</v>
      </c>
    </row>
    <row r="38" ht="14.25" customHeight="1"/>
    <row r="39" ht="14.25" customHeight="1">
      <c r="A39" s="4" t="s">
        <v>100</v>
      </c>
      <c r="B39" s="7"/>
      <c r="C39" s="7"/>
      <c r="D39" s="7"/>
      <c r="E39" s="9"/>
    </row>
    <row r="40" ht="14.25" customHeight="1">
      <c r="A40" s="11" t="s">
        <v>48</v>
      </c>
      <c r="B40" s="11" t="s">
        <v>49</v>
      </c>
      <c r="C40" s="11" t="s">
        <v>50</v>
      </c>
      <c r="D40" s="11" t="s">
        <v>51</v>
      </c>
      <c r="E40" s="11" t="s">
        <v>52</v>
      </c>
    </row>
    <row r="41" ht="14.25" customHeight="1">
      <c r="A41" s="32">
        <f t="shared" ref="A41:A47" si="4">A30+7</f>
        <v>43864</v>
      </c>
      <c r="B41" s="16" t="s">
        <v>53</v>
      </c>
      <c r="C41" s="18"/>
      <c r="D41" s="18"/>
      <c r="E41" s="20"/>
    </row>
    <row r="42" ht="14.25" customHeight="1">
      <c r="A42" s="32">
        <f t="shared" si="4"/>
        <v>43865</v>
      </c>
      <c r="B42" s="23" t="s">
        <v>60</v>
      </c>
      <c r="C42" s="25"/>
      <c r="D42" s="25"/>
      <c r="E42" s="26"/>
    </row>
    <row r="43" ht="14.25" customHeight="1">
      <c r="A43" s="32">
        <f t="shared" si="4"/>
        <v>43866</v>
      </c>
      <c r="B43" s="34" t="s">
        <v>67</v>
      </c>
      <c r="C43" s="36" t="s">
        <v>103</v>
      </c>
      <c r="D43" s="18" t="s">
        <v>108</v>
      </c>
      <c r="E43" s="20">
        <v>5.0</v>
      </c>
    </row>
    <row r="44" ht="14.25" customHeight="1">
      <c r="A44" s="32">
        <f t="shared" si="4"/>
        <v>43867</v>
      </c>
      <c r="B44" s="23" t="s">
        <v>70</v>
      </c>
      <c r="C44" s="25"/>
      <c r="D44" s="25"/>
      <c r="E44" s="26"/>
    </row>
    <row r="45" ht="14.25" customHeight="1">
      <c r="A45" s="32">
        <f t="shared" si="4"/>
        <v>43868</v>
      </c>
      <c r="B45" s="34" t="s">
        <v>72</v>
      </c>
      <c r="C45" s="36" t="s">
        <v>109</v>
      </c>
      <c r="D45" s="36" t="s">
        <v>110</v>
      </c>
      <c r="E45" s="37">
        <v>3.0</v>
      </c>
    </row>
    <row r="46" ht="14.25" customHeight="1">
      <c r="A46" s="32">
        <f t="shared" si="4"/>
        <v>43869</v>
      </c>
      <c r="B46" s="23" t="s">
        <v>75</v>
      </c>
      <c r="C46" s="25"/>
      <c r="D46" s="25"/>
      <c r="E46" s="26"/>
    </row>
    <row r="47" ht="14.25" customHeight="1">
      <c r="A47" s="32">
        <f t="shared" si="4"/>
        <v>43870</v>
      </c>
      <c r="B47" s="16" t="s">
        <v>76</v>
      </c>
      <c r="C47" s="18"/>
      <c r="D47" s="18"/>
      <c r="E47" s="20"/>
    </row>
    <row r="48" ht="14.25" customHeight="1">
      <c r="D48" s="31" t="s">
        <v>83</v>
      </c>
      <c r="E48" s="33">
        <f>SUM(E41:E47)</f>
        <v>8</v>
      </c>
    </row>
    <row r="49" ht="14.25" customHeight="1"/>
    <row r="50" ht="14.25" customHeight="1">
      <c r="A50" s="4" t="s">
        <v>111</v>
      </c>
      <c r="B50" s="7"/>
      <c r="C50" s="7"/>
      <c r="D50" s="7"/>
      <c r="E50" s="9"/>
    </row>
    <row r="51" ht="14.25" customHeight="1">
      <c r="A51" s="11" t="s">
        <v>48</v>
      </c>
      <c r="B51" s="11" t="s">
        <v>49</v>
      </c>
      <c r="C51" s="11" t="s">
        <v>50</v>
      </c>
      <c r="D51" s="11" t="s">
        <v>51</v>
      </c>
      <c r="E51" s="11" t="s">
        <v>52</v>
      </c>
    </row>
    <row r="52" ht="14.25" customHeight="1">
      <c r="A52" s="32">
        <f t="shared" ref="A52:A58" si="5">A41+7</f>
        <v>43871</v>
      </c>
      <c r="B52" s="16" t="s">
        <v>53</v>
      </c>
      <c r="C52" s="18"/>
      <c r="D52" s="18"/>
      <c r="E52" s="20"/>
    </row>
    <row r="53" ht="14.25" customHeight="1">
      <c r="A53" s="32">
        <f t="shared" si="5"/>
        <v>43872</v>
      </c>
      <c r="B53" s="23" t="s">
        <v>60</v>
      </c>
      <c r="C53" s="25" t="s">
        <v>118</v>
      </c>
      <c r="D53" s="25" t="s">
        <v>120</v>
      </c>
      <c r="E53" s="26">
        <v>1.75</v>
      </c>
    </row>
    <row r="54" ht="14.25" customHeight="1">
      <c r="A54" s="32">
        <f t="shared" si="5"/>
        <v>43873</v>
      </c>
      <c r="B54" s="16" t="s">
        <v>67</v>
      </c>
      <c r="C54" s="18"/>
      <c r="D54" s="18"/>
      <c r="E54" s="20"/>
    </row>
    <row r="55" ht="14.25" customHeight="1">
      <c r="A55" s="32">
        <f t="shared" si="5"/>
        <v>43874</v>
      </c>
      <c r="B55" s="23" t="s">
        <v>70</v>
      </c>
      <c r="C55" s="25" t="s">
        <v>121</v>
      </c>
      <c r="D55" s="25" t="s">
        <v>122</v>
      </c>
      <c r="E55" s="26">
        <v>2.5</v>
      </c>
    </row>
    <row r="56" ht="14.25" customHeight="1">
      <c r="A56" s="32">
        <f t="shared" si="5"/>
        <v>43875</v>
      </c>
      <c r="B56" s="16" t="s">
        <v>72</v>
      </c>
      <c r="C56" s="18"/>
      <c r="D56" s="18"/>
      <c r="E56" s="20"/>
    </row>
    <row r="57" ht="14.25" customHeight="1">
      <c r="A57" s="32">
        <f t="shared" si="5"/>
        <v>43876</v>
      </c>
      <c r="B57" s="23" t="s">
        <v>75</v>
      </c>
      <c r="C57" s="25"/>
      <c r="D57" s="25"/>
      <c r="E57" s="26"/>
    </row>
    <row r="58" ht="14.25" customHeight="1">
      <c r="A58" s="32">
        <f t="shared" si="5"/>
        <v>43877</v>
      </c>
      <c r="B58" s="16" t="s">
        <v>76</v>
      </c>
      <c r="C58" s="18"/>
      <c r="D58" s="18"/>
      <c r="E58" s="20"/>
    </row>
    <row r="59" ht="14.25" customHeight="1">
      <c r="D59" s="31" t="s">
        <v>83</v>
      </c>
      <c r="E59" s="33">
        <f>SUM(E52:E58)</f>
        <v>4.25</v>
      </c>
    </row>
    <row r="60" ht="14.25" customHeight="1"/>
    <row r="61" ht="14.25" customHeight="1">
      <c r="A61" s="4" t="s">
        <v>125</v>
      </c>
      <c r="B61" s="7"/>
      <c r="C61" s="7"/>
      <c r="D61" s="7"/>
      <c r="E61" s="9"/>
    </row>
    <row r="62" ht="14.25" customHeight="1">
      <c r="A62" s="11" t="s">
        <v>48</v>
      </c>
      <c r="B62" s="11" t="s">
        <v>49</v>
      </c>
      <c r="C62" s="11" t="s">
        <v>50</v>
      </c>
      <c r="D62" s="11" t="s">
        <v>51</v>
      </c>
      <c r="E62" s="11" t="s">
        <v>52</v>
      </c>
    </row>
    <row r="63" ht="14.25" customHeight="1">
      <c r="A63" s="32">
        <f t="shared" ref="A63:A69" si="6">A52+7</f>
        <v>43878</v>
      </c>
      <c r="B63" s="16" t="s">
        <v>53</v>
      </c>
      <c r="C63" s="18"/>
      <c r="D63" s="18"/>
      <c r="E63" s="20"/>
    </row>
    <row r="64" ht="14.25" customHeight="1">
      <c r="A64" s="32">
        <f t="shared" si="6"/>
        <v>43879</v>
      </c>
      <c r="B64" s="23" t="s">
        <v>60</v>
      </c>
      <c r="C64" s="25"/>
      <c r="D64" s="25"/>
      <c r="E64" s="26"/>
    </row>
    <row r="65" ht="14.25" customHeight="1">
      <c r="A65" s="32">
        <f t="shared" si="6"/>
        <v>43880</v>
      </c>
      <c r="B65" s="16" t="s">
        <v>67</v>
      </c>
      <c r="C65" s="18" t="s">
        <v>126</v>
      </c>
      <c r="D65" s="18" t="s">
        <v>127</v>
      </c>
      <c r="E65" s="20">
        <v>2.0</v>
      </c>
    </row>
    <row r="66" ht="14.25" customHeight="1">
      <c r="A66" s="32">
        <f t="shared" si="6"/>
        <v>43881</v>
      </c>
      <c r="B66" s="23" t="s">
        <v>70</v>
      </c>
      <c r="C66" s="25" t="s">
        <v>130</v>
      </c>
      <c r="D66" s="25" t="s">
        <v>131</v>
      </c>
      <c r="E66" s="26">
        <v>2.5</v>
      </c>
    </row>
    <row r="67" ht="14.25" customHeight="1">
      <c r="A67" s="32">
        <f t="shared" si="6"/>
        <v>43882</v>
      </c>
      <c r="B67" s="16" t="s">
        <v>72</v>
      </c>
      <c r="C67" s="18" t="s">
        <v>134</v>
      </c>
      <c r="D67" s="18" t="s">
        <v>135</v>
      </c>
      <c r="E67" s="20">
        <v>2.5</v>
      </c>
    </row>
    <row r="68" ht="14.25" customHeight="1">
      <c r="A68" s="32">
        <f t="shared" si="6"/>
        <v>43883</v>
      </c>
      <c r="B68" s="23" t="s">
        <v>75</v>
      </c>
      <c r="C68" s="25"/>
      <c r="D68" s="25"/>
      <c r="E68" s="26"/>
    </row>
    <row r="69" ht="14.25" customHeight="1">
      <c r="A69" s="32">
        <f t="shared" si="6"/>
        <v>43884</v>
      </c>
      <c r="B69" s="16" t="s">
        <v>76</v>
      </c>
      <c r="C69" s="18" t="s">
        <v>138</v>
      </c>
      <c r="D69" s="18" t="s">
        <v>139</v>
      </c>
      <c r="E69" s="20">
        <v>0.5</v>
      </c>
    </row>
    <row r="70" ht="14.25" customHeight="1">
      <c r="D70" s="31" t="s">
        <v>83</v>
      </c>
      <c r="E70" s="33">
        <f>SUM(E63:E69)</f>
        <v>7.5</v>
      </c>
    </row>
    <row r="71" ht="14.25" customHeight="1"/>
    <row r="72" ht="14.25" customHeight="1">
      <c r="A72" s="4" t="s">
        <v>142</v>
      </c>
      <c r="B72" s="7"/>
      <c r="C72" s="7"/>
      <c r="D72" s="7"/>
      <c r="E72" s="9"/>
    </row>
    <row r="73" ht="14.25" customHeight="1">
      <c r="A73" s="11" t="s">
        <v>48</v>
      </c>
      <c r="B73" s="11" t="s">
        <v>49</v>
      </c>
      <c r="C73" s="11" t="s">
        <v>50</v>
      </c>
      <c r="D73" s="11" t="s">
        <v>51</v>
      </c>
      <c r="E73" s="11" t="s">
        <v>52</v>
      </c>
    </row>
    <row r="74" ht="14.25" customHeight="1">
      <c r="A74" s="32">
        <f t="shared" ref="A74:A80" si="7">A63+7</f>
        <v>43885</v>
      </c>
      <c r="B74" s="16" t="s">
        <v>53</v>
      </c>
      <c r="C74" s="18" t="s">
        <v>145</v>
      </c>
      <c r="D74" s="18" t="s">
        <v>146</v>
      </c>
      <c r="E74" s="20">
        <v>1.0</v>
      </c>
    </row>
    <row r="75" ht="14.25" customHeight="1">
      <c r="A75" s="32">
        <f t="shared" si="7"/>
        <v>43886</v>
      </c>
      <c r="B75" s="23" t="s">
        <v>60</v>
      </c>
      <c r="C75" s="25" t="s">
        <v>147</v>
      </c>
      <c r="D75" s="25" t="s">
        <v>148</v>
      </c>
      <c r="E75" s="26">
        <v>5.33</v>
      </c>
    </row>
    <row r="76" ht="14.25" customHeight="1">
      <c r="A76" s="32">
        <f t="shared" si="7"/>
        <v>43887</v>
      </c>
      <c r="B76" s="16" t="s">
        <v>67</v>
      </c>
      <c r="C76" s="18" t="s">
        <v>149</v>
      </c>
      <c r="D76" s="18" t="s">
        <v>150</v>
      </c>
      <c r="E76" s="20">
        <v>5.0</v>
      </c>
    </row>
    <row r="77" ht="14.25" customHeight="1">
      <c r="A77" s="32">
        <f t="shared" si="7"/>
        <v>43888</v>
      </c>
      <c r="B77" s="23" t="s">
        <v>70</v>
      </c>
      <c r="C77" s="25" t="s">
        <v>152</v>
      </c>
      <c r="D77" s="25" t="s">
        <v>154</v>
      </c>
      <c r="E77" s="26">
        <v>9.5</v>
      </c>
    </row>
    <row r="78" ht="14.25" customHeight="1">
      <c r="A78" s="32">
        <f t="shared" si="7"/>
        <v>43889</v>
      </c>
      <c r="B78" s="16" t="s">
        <v>72</v>
      </c>
      <c r="C78" s="18"/>
      <c r="D78" s="18"/>
      <c r="E78" s="20"/>
    </row>
    <row r="79" ht="14.25" customHeight="1">
      <c r="A79" s="32">
        <f t="shared" si="7"/>
        <v>43890</v>
      </c>
      <c r="B79" s="23" t="s">
        <v>75</v>
      </c>
      <c r="C79" s="25"/>
      <c r="D79" s="25"/>
      <c r="E79" s="26"/>
    </row>
    <row r="80" ht="14.25" customHeight="1">
      <c r="A80" s="32">
        <f t="shared" si="7"/>
        <v>43891</v>
      </c>
      <c r="B80" s="16" t="s">
        <v>76</v>
      </c>
      <c r="C80" s="18" t="s">
        <v>157</v>
      </c>
      <c r="D80" s="18" t="s">
        <v>158</v>
      </c>
      <c r="E80" s="20">
        <v>1.5</v>
      </c>
    </row>
    <row r="81" ht="14.25" customHeight="1">
      <c r="D81" s="31" t="s">
        <v>83</v>
      </c>
      <c r="E81" s="33">
        <f>SUM(E74:E80)</f>
        <v>22.33</v>
      </c>
    </row>
    <row r="82" ht="14.25" customHeight="1"/>
    <row r="83" ht="14.25" customHeight="1">
      <c r="A83" s="4" t="s">
        <v>161</v>
      </c>
      <c r="B83" s="7"/>
      <c r="C83" s="7"/>
      <c r="D83" s="7"/>
      <c r="E83" s="9"/>
    </row>
    <row r="84" ht="14.25" customHeight="1">
      <c r="A84" s="11" t="s">
        <v>48</v>
      </c>
      <c r="B84" s="11" t="s">
        <v>49</v>
      </c>
      <c r="C84" s="11" t="s">
        <v>50</v>
      </c>
      <c r="D84" s="11" t="s">
        <v>51</v>
      </c>
      <c r="E84" s="11" t="s">
        <v>52</v>
      </c>
    </row>
    <row r="85" ht="14.25" customHeight="1">
      <c r="A85" s="32">
        <f t="shared" ref="A85:A91" si="8">A74+7</f>
        <v>43892</v>
      </c>
      <c r="B85" s="16" t="s">
        <v>53</v>
      </c>
      <c r="C85" s="18"/>
      <c r="D85" s="18"/>
      <c r="E85" s="20"/>
    </row>
    <row r="86" ht="14.25" customHeight="1">
      <c r="A86" s="32">
        <f t="shared" si="8"/>
        <v>43893</v>
      </c>
      <c r="B86" s="23" t="s">
        <v>60</v>
      </c>
      <c r="C86" s="25" t="s">
        <v>165</v>
      </c>
      <c r="D86" s="25" t="s">
        <v>166</v>
      </c>
      <c r="E86" s="26">
        <v>3.5</v>
      </c>
    </row>
    <row r="87" ht="14.25" customHeight="1">
      <c r="A87" s="32">
        <f t="shared" si="8"/>
        <v>43894</v>
      </c>
      <c r="B87" s="16" t="s">
        <v>67</v>
      </c>
      <c r="C87" s="18" t="s">
        <v>167</v>
      </c>
      <c r="D87" s="18" t="s">
        <v>168</v>
      </c>
      <c r="E87" s="20">
        <v>4.5</v>
      </c>
    </row>
    <row r="88" ht="14.25" customHeight="1">
      <c r="A88" s="32">
        <f t="shared" si="8"/>
        <v>43895</v>
      </c>
      <c r="B88" s="23" t="s">
        <v>70</v>
      </c>
      <c r="C88" s="25" t="s">
        <v>169</v>
      </c>
      <c r="D88" s="25" t="s">
        <v>170</v>
      </c>
      <c r="E88" s="26">
        <v>3.5</v>
      </c>
    </row>
    <row r="89" ht="14.25" customHeight="1">
      <c r="A89" s="32">
        <f t="shared" si="8"/>
        <v>43896</v>
      </c>
      <c r="B89" s="16" t="s">
        <v>72</v>
      </c>
      <c r="C89" s="18" t="s">
        <v>171</v>
      </c>
      <c r="D89" s="18" t="s">
        <v>172</v>
      </c>
      <c r="E89" s="20">
        <v>1.5</v>
      </c>
    </row>
    <row r="90" ht="14.25" customHeight="1">
      <c r="A90" s="32">
        <f t="shared" si="8"/>
        <v>43897</v>
      </c>
      <c r="B90" s="23" t="s">
        <v>75</v>
      </c>
      <c r="C90" s="25"/>
      <c r="D90" s="25"/>
      <c r="E90" s="26"/>
    </row>
    <row r="91" ht="14.25" customHeight="1">
      <c r="A91" s="32">
        <f t="shared" si="8"/>
        <v>43898</v>
      </c>
      <c r="B91" s="16" t="s">
        <v>76</v>
      </c>
      <c r="C91" s="18"/>
      <c r="D91" s="18"/>
      <c r="E91" s="20"/>
    </row>
    <row r="92" ht="14.25" customHeight="1">
      <c r="D92" s="31" t="s">
        <v>83</v>
      </c>
      <c r="E92" s="33">
        <f>SUM(E85:E91)</f>
        <v>13</v>
      </c>
    </row>
    <row r="93" ht="14.25" customHeight="1"/>
    <row r="94" ht="14.25" customHeight="1">
      <c r="A94" s="4" t="s">
        <v>173</v>
      </c>
      <c r="B94" s="7"/>
      <c r="C94" s="7"/>
      <c r="D94" s="7"/>
      <c r="E94" s="9"/>
    </row>
    <row r="95" ht="14.25" customHeight="1">
      <c r="A95" s="11" t="s">
        <v>48</v>
      </c>
      <c r="B95" s="11" t="s">
        <v>49</v>
      </c>
      <c r="C95" s="11" t="s">
        <v>50</v>
      </c>
      <c r="D95" s="11" t="s">
        <v>51</v>
      </c>
      <c r="E95" s="11" t="s">
        <v>52</v>
      </c>
    </row>
    <row r="96" ht="14.25" customHeight="1">
      <c r="A96" s="32">
        <f t="shared" ref="A96:A102" si="9">A85+7</f>
        <v>43899</v>
      </c>
      <c r="B96" s="16" t="s">
        <v>53</v>
      </c>
      <c r="C96" s="18"/>
      <c r="D96" s="18"/>
      <c r="E96" s="20"/>
    </row>
    <row r="97" ht="14.25" customHeight="1">
      <c r="A97" s="32">
        <f t="shared" si="9"/>
        <v>43900</v>
      </c>
      <c r="B97" s="23" t="s">
        <v>60</v>
      </c>
      <c r="C97" s="25" t="s">
        <v>174</v>
      </c>
      <c r="D97" s="25" t="s">
        <v>175</v>
      </c>
      <c r="E97" s="26">
        <v>3.5</v>
      </c>
    </row>
    <row r="98" ht="14.25" customHeight="1">
      <c r="A98" s="32">
        <f t="shared" si="9"/>
        <v>43901</v>
      </c>
      <c r="B98" s="16" t="s">
        <v>67</v>
      </c>
      <c r="C98" s="18" t="s">
        <v>176</v>
      </c>
      <c r="D98" s="18" t="s">
        <v>177</v>
      </c>
      <c r="E98" s="20">
        <v>2.5</v>
      </c>
    </row>
    <row r="99" ht="14.25" customHeight="1">
      <c r="A99" s="32">
        <f t="shared" si="9"/>
        <v>43902</v>
      </c>
      <c r="B99" s="23" t="s">
        <v>70</v>
      </c>
      <c r="C99" s="25" t="s">
        <v>180</v>
      </c>
      <c r="D99" s="25" t="s">
        <v>182</v>
      </c>
      <c r="E99" s="26">
        <v>7.5</v>
      </c>
    </row>
    <row r="100" ht="14.25" customHeight="1">
      <c r="A100" s="32">
        <f t="shared" si="9"/>
        <v>43903</v>
      </c>
      <c r="B100" s="16" t="s">
        <v>72</v>
      </c>
      <c r="C100" s="18"/>
      <c r="D100" s="18"/>
      <c r="E100" s="20"/>
    </row>
    <row r="101" ht="14.25" customHeight="1">
      <c r="A101" s="32">
        <f t="shared" si="9"/>
        <v>43904</v>
      </c>
      <c r="B101" s="23" t="s">
        <v>75</v>
      </c>
      <c r="C101" s="25"/>
      <c r="D101" s="25"/>
      <c r="E101" s="26"/>
    </row>
    <row r="102" ht="14.25" customHeight="1">
      <c r="A102" s="32">
        <f t="shared" si="9"/>
        <v>43905</v>
      </c>
      <c r="B102" s="16" t="s">
        <v>76</v>
      </c>
      <c r="C102" s="18"/>
      <c r="D102" s="18"/>
      <c r="E102" s="20"/>
    </row>
    <row r="103" ht="14.25" customHeight="1">
      <c r="D103" s="31" t="s">
        <v>83</v>
      </c>
      <c r="E103" s="33">
        <f>SUM(E96:E102)</f>
        <v>13.5</v>
      </c>
    </row>
    <row r="104" ht="14.25" customHeight="1">
      <c r="D104" s="38"/>
      <c r="E104" s="39"/>
    </row>
    <row r="105" ht="14.25" customHeight="1">
      <c r="A105" s="40" t="s">
        <v>193</v>
      </c>
      <c r="B105" s="41"/>
      <c r="C105" s="41"/>
      <c r="D105" s="41"/>
      <c r="E105" s="41"/>
    </row>
    <row r="106" ht="14.25" customHeight="1"/>
    <row r="107" ht="14.25" customHeight="1">
      <c r="A107" s="4" t="s">
        <v>194</v>
      </c>
      <c r="B107" s="7"/>
      <c r="C107" s="7"/>
      <c r="D107" s="7"/>
      <c r="E107" s="9"/>
    </row>
    <row r="108" ht="14.25" customHeight="1">
      <c r="A108" s="11" t="s">
        <v>48</v>
      </c>
      <c r="B108" s="11" t="s">
        <v>49</v>
      </c>
      <c r="C108" s="11" t="s">
        <v>50</v>
      </c>
      <c r="D108" s="11" t="s">
        <v>51</v>
      </c>
      <c r="E108" s="11" t="s">
        <v>52</v>
      </c>
    </row>
    <row r="109" ht="14.25" customHeight="1">
      <c r="A109" s="32">
        <f>A96+14</f>
        <v>43913</v>
      </c>
      <c r="B109" s="16" t="s">
        <v>53</v>
      </c>
      <c r="C109" s="18"/>
      <c r="D109" s="18"/>
      <c r="E109" s="20"/>
    </row>
    <row r="110" ht="14.25" customHeight="1">
      <c r="A110" s="32">
        <f t="shared" ref="A110:A115" si="10">A109+1</f>
        <v>43914</v>
      </c>
      <c r="B110" s="23" t="s">
        <v>60</v>
      </c>
      <c r="C110" s="25"/>
      <c r="D110" s="25"/>
      <c r="E110" s="26"/>
    </row>
    <row r="111" ht="14.25" customHeight="1">
      <c r="A111" s="32">
        <f t="shared" si="10"/>
        <v>43915</v>
      </c>
      <c r="B111" s="16" t="s">
        <v>67</v>
      </c>
      <c r="C111" s="18" t="s">
        <v>201</v>
      </c>
      <c r="D111" s="18" t="s">
        <v>202</v>
      </c>
      <c r="E111" s="20">
        <v>2.0</v>
      </c>
    </row>
    <row r="112" ht="14.25" customHeight="1">
      <c r="A112" s="32">
        <f t="shared" si="10"/>
        <v>43916</v>
      </c>
      <c r="B112" s="23" t="s">
        <v>70</v>
      </c>
      <c r="C112" s="25"/>
      <c r="D112" s="25"/>
      <c r="E112" s="26"/>
    </row>
    <row r="113" ht="14.25" customHeight="1">
      <c r="A113" s="32">
        <f t="shared" si="10"/>
        <v>43917</v>
      </c>
      <c r="B113" s="16" t="s">
        <v>72</v>
      </c>
      <c r="C113" s="18"/>
      <c r="D113" s="18"/>
      <c r="E113" s="20"/>
    </row>
    <row r="114" ht="14.25" customHeight="1">
      <c r="A114" s="32">
        <f t="shared" si="10"/>
        <v>43918</v>
      </c>
      <c r="B114" s="23" t="s">
        <v>75</v>
      </c>
      <c r="C114" s="25"/>
      <c r="D114" s="25"/>
      <c r="E114" s="26"/>
    </row>
    <row r="115" ht="14.25" customHeight="1">
      <c r="A115" s="32">
        <f t="shared" si="10"/>
        <v>43919</v>
      </c>
      <c r="B115" s="16" t="s">
        <v>76</v>
      </c>
      <c r="C115" s="18"/>
      <c r="D115" s="18"/>
      <c r="E115" s="20"/>
    </row>
    <row r="116" ht="14.25" customHeight="1">
      <c r="D116" s="31" t="s">
        <v>83</v>
      </c>
      <c r="E116" s="33">
        <f>SUM(E109:E115)</f>
        <v>2</v>
      </c>
    </row>
    <row r="117" ht="14.25" customHeight="1"/>
    <row r="118" ht="14.25" customHeight="1">
      <c r="A118" s="4" t="s">
        <v>27</v>
      </c>
      <c r="B118" s="7"/>
      <c r="C118" s="7"/>
      <c r="D118" s="7"/>
      <c r="E118" s="9"/>
    </row>
    <row r="119" ht="14.25" customHeight="1">
      <c r="A119" s="11" t="s">
        <v>48</v>
      </c>
      <c r="B119" s="11" t="s">
        <v>49</v>
      </c>
      <c r="C119" s="11" t="s">
        <v>50</v>
      </c>
      <c r="D119" s="11" t="s">
        <v>51</v>
      </c>
      <c r="E119" s="11" t="s">
        <v>52</v>
      </c>
    </row>
    <row r="120" ht="14.25" customHeight="1">
      <c r="A120" s="32">
        <f t="shared" ref="A120:A126" si="11">A109+7</f>
        <v>43920</v>
      </c>
      <c r="B120" s="16" t="s">
        <v>53</v>
      </c>
      <c r="C120" s="18"/>
      <c r="D120" s="18"/>
      <c r="E120" s="20"/>
    </row>
    <row r="121" ht="14.25" customHeight="1">
      <c r="A121" s="32">
        <f t="shared" si="11"/>
        <v>43921</v>
      </c>
      <c r="B121" s="23" t="s">
        <v>60</v>
      </c>
      <c r="C121" s="25"/>
      <c r="D121" s="25"/>
      <c r="E121" s="26"/>
    </row>
    <row r="122" ht="14.25" customHeight="1">
      <c r="A122" s="32">
        <f t="shared" si="11"/>
        <v>43922</v>
      </c>
      <c r="B122" s="16" t="s">
        <v>67</v>
      </c>
      <c r="C122" s="18" t="s">
        <v>212</v>
      </c>
      <c r="D122" s="18" t="s">
        <v>213</v>
      </c>
      <c r="E122" s="20">
        <v>0.5</v>
      </c>
    </row>
    <row r="123" ht="14.25" customHeight="1">
      <c r="A123" s="32">
        <f t="shared" si="11"/>
        <v>43923</v>
      </c>
      <c r="B123" s="23" t="s">
        <v>70</v>
      </c>
      <c r="C123" s="25"/>
      <c r="D123" s="25"/>
      <c r="E123" s="26"/>
    </row>
    <row r="124" ht="14.25" customHeight="1">
      <c r="A124" s="32">
        <f t="shared" si="11"/>
        <v>43924</v>
      </c>
      <c r="B124" s="16" t="s">
        <v>72</v>
      </c>
      <c r="C124" s="18" t="s">
        <v>216</v>
      </c>
      <c r="D124" s="18" t="s">
        <v>217</v>
      </c>
      <c r="E124" s="20">
        <v>1.0</v>
      </c>
    </row>
    <row r="125" ht="14.25" customHeight="1">
      <c r="A125" s="32">
        <f t="shared" si="11"/>
        <v>43925</v>
      </c>
      <c r="B125" s="23" t="s">
        <v>75</v>
      </c>
      <c r="C125" s="25"/>
      <c r="D125" s="25"/>
      <c r="E125" s="26"/>
    </row>
    <row r="126" ht="14.25" customHeight="1">
      <c r="A126" s="32">
        <f t="shared" si="11"/>
        <v>43926</v>
      </c>
      <c r="B126" s="16" t="s">
        <v>76</v>
      </c>
      <c r="C126" s="18"/>
      <c r="D126" s="18"/>
      <c r="E126" s="20"/>
    </row>
    <row r="127" ht="14.25" customHeight="1">
      <c r="D127" s="31" t="s">
        <v>83</v>
      </c>
      <c r="E127" s="33">
        <f>SUM(E120:E126)</f>
        <v>1.5</v>
      </c>
    </row>
    <row r="128" ht="14.25" customHeight="1"/>
    <row r="129" ht="14.25" customHeight="1">
      <c r="A129" s="4" t="s">
        <v>223</v>
      </c>
      <c r="B129" s="7"/>
      <c r="C129" s="7"/>
      <c r="D129" s="7"/>
      <c r="E129" s="9"/>
    </row>
    <row r="130" ht="14.25" customHeight="1">
      <c r="A130" s="11" t="s">
        <v>48</v>
      </c>
      <c r="B130" s="11" t="s">
        <v>49</v>
      </c>
      <c r="C130" s="11" t="s">
        <v>50</v>
      </c>
      <c r="D130" s="11" t="s">
        <v>51</v>
      </c>
      <c r="E130" s="11" t="s">
        <v>52</v>
      </c>
    </row>
    <row r="131" ht="14.25" customHeight="1">
      <c r="A131" s="32">
        <f t="shared" ref="A131:A137" si="12">A120+7</f>
        <v>43927</v>
      </c>
      <c r="B131" s="16" t="s">
        <v>53</v>
      </c>
      <c r="C131" s="18"/>
      <c r="D131" s="18"/>
      <c r="E131" s="20"/>
    </row>
    <row r="132" ht="14.25" customHeight="1">
      <c r="A132" s="32">
        <f t="shared" si="12"/>
        <v>43928</v>
      </c>
      <c r="B132" s="23" t="s">
        <v>60</v>
      </c>
      <c r="C132" s="25" t="s">
        <v>230</v>
      </c>
      <c r="D132" s="25" t="s">
        <v>231</v>
      </c>
      <c r="E132" s="26">
        <v>1.5</v>
      </c>
    </row>
    <row r="133" ht="14.25" customHeight="1">
      <c r="A133" s="32">
        <f t="shared" si="12"/>
        <v>43929</v>
      </c>
      <c r="B133" s="16" t="s">
        <v>67</v>
      </c>
      <c r="C133" s="18"/>
      <c r="D133" s="18"/>
      <c r="E133" s="20"/>
    </row>
    <row r="134" ht="14.25" customHeight="1">
      <c r="A134" s="32">
        <f t="shared" si="12"/>
        <v>43930</v>
      </c>
      <c r="B134" s="23" t="s">
        <v>70</v>
      </c>
      <c r="C134" s="25"/>
      <c r="D134" s="25"/>
      <c r="E134" s="26"/>
    </row>
    <row r="135" ht="14.25" customHeight="1">
      <c r="A135" s="32">
        <f t="shared" si="12"/>
        <v>43931</v>
      </c>
      <c r="B135" s="16" t="s">
        <v>72</v>
      </c>
      <c r="C135" s="18" t="s">
        <v>234</v>
      </c>
      <c r="D135" s="18" t="s">
        <v>235</v>
      </c>
      <c r="E135" s="20">
        <v>0.5</v>
      </c>
    </row>
    <row r="136" ht="14.25" customHeight="1">
      <c r="A136" s="32">
        <f t="shared" si="12"/>
        <v>43932</v>
      </c>
      <c r="B136" s="23" t="s">
        <v>75</v>
      </c>
      <c r="C136" s="25"/>
      <c r="D136" s="25"/>
      <c r="E136" s="26"/>
    </row>
    <row r="137" ht="14.25" customHeight="1">
      <c r="A137" s="32">
        <f t="shared" si="12"/>
        <v>43933</v>
      </c>
      <c r="B137" s="16" t="s">
        <v>76</v>
      </c>
      <c r="C137" s="18"/>
      <c r="D137" s="18"/>
      <c r="E137" s="20"/>
    </row>
    <row r="138" ht="14.25" customHeight="1">
      <c r="D138" s="31" t="s">
        <v>83</v>
      </c>
      <c r="E138" s="33">
        <f>SUM(E131:E137)</f>
        <v>2</v>
      </c>
    </row>
    <row r="139" ht="14.25" customHeight="1"/>
    <row r="140" ht="14.25" customHeight="1">
      <c r="A140" s="4" t="s">
        <v>236</v>
      </c>
      <c r="B140" s="7"/>
      <c r="C140" s="7"/>
      <c r="D140" s="7"/>
      <c r="E140" s="9"/>
    </row>
    <row r="141" ht="14.25" customHeight="1">
      <c r="A141" s="11" t="s">
        <v>48</v>
      </c>
      <c r="B141" s="11" t="s">
        <v>49</v>
      </c>
      <c r="C141" s="11" t="s">
        <v>50</v>
      </c>
      <c r="D141" s="11" t="s">
        <v>51</v>
      </c>
      <c r="E141" s="11" t="s">
        <v>52</v>
      </c>
    </row>
    <row r="142" ht="14.25" customHeight="1">
      <c r="A142" s="32">
        <f t="shared" ref="A142:A148" si="13">A131+7</f>
        <v>43934</v>
      </c>
      <c r="B142" s="16" t="s">
        <v>53</v>
      </c>
      <c r="C142" s="18"/>
      <c r="D142" s="18"/>
      <c r="E142" s="20"/>
    </row>
    <row r="143" ht="14.25" customHeight="1">
      <c r="A143" s="32">
        <f t="shared" si="13"/>
        <v>43935</v>
      </c>
      <c r="B143" s="23" t="s">
        <v>60</v>
      </c>
      <c r="C143" s="25"/>
      <c r="D143" s="25"/>
      <c r="E143" s="26"/>
    </row>
    <row r="144" ht="14.25" customHeight="1">
      <c r="A144" s="32">
        <f t="shared" si="13"/>
        <v>43936</v>
      </c>
      <c r="B144" s="16" t="s">
        <v>67</v>
      </c>
      <c r="C144" s="18"/>
      <c r="D144" s="18"/>
      <c r="E144" s="20"/>
    </row>
    <row r="145" ht="14.25" customHeight="1">
      <c r="A145" s="32">
        <f t="shared" si="13"/>
        <v>43937</v>
      </c>
      <c r="B145" s="23" t="s">
        <v>70</v>
      </c>
      <c r="C145" s="25"/>
      <c r="D145" s="25"/>
      <c r="E145" s="26"/>
    </row>
    <row r="146" ht="14.25" customHeight="1">
      <c r="A146" s="32">
        <f t="shared" si="13"/>
        <v>43938</v>
      </c>
      <c r="B146" s="16" t="s">
        <v>72</v>
      </c>
      <c r="C146" s="18"/>
      <c r="D146" s="18"/>
      <c r="E146" s="20"/>
    </row>
    <row r="147" ht="14.25" customHeight="1">
      <c r="A147" s="32">
        <f t="shared" si="13"/>
        <v>43939</v>
      </c>
      <c r="B147" s="23" t="s">
        <v>75</v>
      </c>
      <c r="C147" s="25"/>
      <c r="D147" s="25"/>
      <c r="E147" s="26"/>
    </row>
    <row r="148" ht="14.25" customHeight="1">
      <c r="A148" s="32">
        <f t="shared" si="13"/>
        <v>43940</v>
      </c>
      <c r="B148" s="16" t="s">
        <v>76</v>
      </c>
      <c r="C148" s="18"/>
      <c r="D148" s="18"/>
      <c r="E148" s="20"/>
    </row>
    <row r="149" ht="14.25" customHeight="1">
      <c r="D149" s="31" t="s">
        <v>83</v>
      </c>
      <c r="E149" s="33">
        <f>SUM(E142:E148)</f>
        <v>0</v>
      </c>
    </row>
    <row r="150" ht="14.25" customHeight="1"/>
    <row r="151" ht="14.25" customHeight="1">
      <c r="A151" s="4" t="s">
        <v>248</v>
      </c>
      <c r="B151" s="7"/>
      <c r="C151" s="7"/>
      <c r="D151" s="7"/>
      <c r="E151" s="9"/>
    </row>
    <row r="152" ht="14.25" customHeight="1">
      <c r="A152" s="11" t="s">
        <v>48</v>
      </c>
      <c r="B152" s="11" t="s">
        <v>49</v>
      </c>
      <c r="C152" s="11" t="s">
        <v>50</v>
      </c>
      <c r="D152" s="11" t="s">
        <v>51</v>
      </c>
      <c r="E152" s="11" t="s">
        <v>52</v>
      </c>
    </row>
    <row r="153" ht="14.25" customHeight="1">
      <c r="A153" s="32">
        <f t="shared" ref="A153:A159" si="14">A142+7</f>
        <v>43941</v>
      </c>
      <c r="B153" s="16" t="s">
        <v>53</v>
      </c>
      <c r="C153" s="18"/>
      <c r="D153" s="18"/>
      <c r="E153" s="20"/>
    </row>
    <row r="154" ht="14.25" customHeight="1">
      <c r="A154" s="32">
        <f t="shared" si="14"/>
        <v>43942</v>
      </c>
      <c r="B154" s="23" t="s">
        <v>60</v>
      </c>
      <c r="C154" s="25" t="s">
        <v>252</v>
      </c>
      <c r="D154" s="25" t="s">
        <v>253</v>
      </c>
      <c r="E154" s="26">
        <v>1.5</v>
      </c>
    </row>
    <row r="155" ht="14.25" customHeight="1">
      <c r="A155" s="32">
        <f t="shared" si="14"/>
        <v>43943</v>
      </c>
      <c r="B155" s="16" t="s">
        <v>67</v>
      </c>
      <c r="C155" s="18"/>
      <c r="D155" s="18"/>
      <c r="E155" s="20"/>
    </row>
    <row r="156" ht="14.25" customHeight="1">
      <c r="A156" s="32">
        <f t="shared" si="14"/>
        <v>43944</v>
      </c>
      <c r="B156" s="23" t="s">
        <v>70</v>
      </c>
      <c r="C156" s="25"/>
      <c r="D156" s="25"/>
      <c r="E156" s="26"/>
    </row>
    <row r="157" ht="14.25" customHeight="1">
      <c r="A157" s="32">
        <f t="shared" si="14"/>
        <v>43945</v>
      </c>
      <c r="B157" s="16" t="s">
        <v>72</v>
      </c>
      <c r="C157" s="18"/>
      <c r="D157" s="18"/>
      <c r="E157" s="20"/>
    </row>
    <row r="158" ht="14.25" customHeight="1">
      <c r="A158" s="32">
        <f t="shared" si="14"/>
        <v>43946</v>
      </c>
      <c r="B158" s="23" t="s">
        <v>75</v>
      </c>
      <c r="C158" s="25"/>
      <c r="D158" s="25"/>
      <c r="E158" s="26"/>
    </row>
    <row r="159" ht="14.25" customHeight="1">
      <c r="A159" s="32">
        <f t="shared" si="14"/>
        <v>43947</v>
      </c>
      <c r="B159" s="16" t="s">
        <v>76</v>
      </c>
      <c r="C159" s="18"/>
      <c r="D159" s="18"/>
      <c r="E159" s="20"/>
    </row>
    <row r="160" ht="14.25" customHeight="1">
      <c r="D160" s="31" t="s">
        <v>83</v>
      </c>
      <c r="E160" s="33">
        <f>SUM(E153:E159)</f>
        <v>1.5</v>
      </c>
    </row>
    <row r="161" ht="14.25" customHeight="1"/>
    <row r="162" ht="14.25" customHeight="1">
      <c r="A162" s="4" t="s">
        <v>261</v>
      </c>
      <c r="B162" s="7"/>
      <c r="C162" s="7"/>
      <c r="D162" s="7"/>
      <c r="E162" s="9"/>
    </row>
    <row r="163" ht="14.25" customHeight="1">
      <c r="A163" s="11" t="s">
        <v>48</v>
      </c>
      <c r="B163" s="11" t="s">
        <v>49</v>
      </c>
      <c r="C163" s="11" t="s">
        <v>50</v>
      </c>
      <c r="D163" s="11" t="s">
        <v>51</v>
      </c>
      <c r="E163" s="11" t="s">
        <v>52</v>
      </c>
    </row>
    <row r="164" ht="14.25" customHeight="1">
      <c r="A164" s="32">
        <f t="shared" ref="A164:A170" si="15">A153+7</f>
        <v>43948</v>
      </c>
      <c r="B164" s="16" t="s">
        <v>53</v>
      </c>
      <c r="C164" s="18"/>
      <c r="D164" s="18"/>
      <c r="E164" s="20"/>
    </row>
    <row r="165" ht="14.25" customHeight="1">
      <c r="A165" s="32">
        <f t="shared" si="15"/>
        <v>43949</v>
      </c>
      <c r="B165" s="23" t="s">
        <v>60</v>
      </c>
      <c r="C165" s="25"/>
      <c r="D165" s="25"/>
      <c r="E165" s="26"/>
    </row>
    <row r="166" ht="14.25" customHeight="1">
      <c r="A166" s="32">
        <f t="shared" si="15"/>
        <v>43950</v>
      </c>
      <c r="B166" s="16" t="s">
        <v>67</v>
      </c>
      <c r="C166" s="18"/>
      <c r="D166" s="18"/>
      <c r="E166" s="20"/>
    </row>
    <row r="167" ht="14.25" customHeight="1">
      <c r="A167" s="32">
        <f t="shared" si="15"/>
        <v>43951</v>
      </c>
      <c r="B167" s="23" t="s">
        <v>70</v>
      </c>
      <c r="C167" s="25"/>
      <c r="D167" s="25"/>
      <c r="E167" s="26"/>
    </row>
    <row r="168" ht="14.25" customHeight="1">
      <c r="A168" s="32">
        <f t="shared" si="15"/>
        <v>43952</v>
      </c>
      <c r="B168" s="16" t="s">
        <v>72</v>
      </c>
      <c r="C168" s="18" t="s">
        <v>263</v>
      </c>
      <c r="D168" s="18" t="s">
        <v>264</v>
      </c>
      <c r="E168" s="20">
        <v>2.0</v>
      </c>
    </row>
    <row r="169" ht="14.25" customHeight="1">
      <c r="A169" s="32">
        <f t="shared" si="15"/>
        <v>43953</v>
      </c>
      <c r="B169" s="23" t="s">
        <v>75</v>
      </c>
      <c r="C169" s="25"/>
      <c r="D169" s="25"/>
      <c r="E169" s="26"/>
    </row>
    <row r="170" ht="14.25" customHeight="1">
      <c r="A170" s="32">
        <f t="shared" si="15"/>
        <v>43954</v>
      </c>
      <c r="B170" s="16" t="s">
        <v>76</v>
      </c>
      <c r="C170" s="18"/>
      <c r="D170" s="18"/>
      <c r="E170" s="20"/>
    </row>
    <row r="171" ht="14.25" customHeight="1">
      <c r="D171" s="31" t="s">
        <v>83</v>
      </c>
      <c r="E171" s="33">
        <f>SUM(E164:E170)</f>
        <v>2</v>
      </c>
    </row>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6:E6"/>
    <mergeCell ref="A17:E17"/>
    <mergeCell ref="A28:E28"/>
    <mergeCell ref="A39:E39"/>
    <mergeCell ref="A50:E50"/>
    <mergeCell ref="A61:E61"/>
    <mergeCell ref="A72:E72"/>
    <mergeCell ref="A151:E151"/>
    <mergeCell ref="A162:E162"/>
    <mergeCell ref="A83:E83"/>
    <mergeCell ref="A94:E94"/>
    <mergeCell ref="A105:E105"/>
    <mergeCell ref="A107:E107"/>
    <mergeCell ref="A118:E118"/>
    <mergeCell ref="A129:E129"/>
    <mergeCell ref="A140:E140"/>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2.75"/>
    <col customWidth="1" min="3" max="3" width="28.0"/>
    <col customWidth="1" min="4" max="4" width="39.88"/>
    <col customWidth="1" min="5" max="5" width="9.13"/>
    <col customWidth="1" min="6" max="26" width="7.63"/>
  </cols>
  <sheetData>
    <row r="1" ht="14.25" customHeight="1">
      <c r="B1" s="1" t="s">
        <v>0</v>
      </c>
      <c r="C1" s="1" t="s">
        <v>2</v>
      </c>
      <c r="G1" s="2" t="s">
        <v>3</v>
      </c>
    </row>
    <row r="2" ht="14.25" customHeight="1">
      <c r="B2" s="1" t="s">
        <v>14</v>
      </c>
      <c r="C2" s="1" t="s">
        <v>16</v>
      </c>
      <c r="G2" s="2" t="s">
        <v>18</v>
      </c>
    </row>
    <row r="3" ht="14.25" customHeight="1">
      <c r="B3" s="1" t="s">
        <v>20</v>
      </c>
      <c r="C3" s="1" t="s">
        <v>54</v>
      </c>
      <c r="G3" s="2" t="s">
        <v>23</v>
      </c>
    </row>
    <row r="4" ht="14.25" customHeight="1">
      <c r="G4" s="2" t="s">
        <v>25</v>
      </c>
    </row>
    <row r="5" ht="14.25" customHeight="1">
      <c r="G5" s="2" t="s">
        <v>26</v>
      </c>
    </row>
    <row r="6" ht="14.25" customHeight="1">
      <c r="A6" s="5" t="s">
        <v>28</v>
      </c>
      <c r="B6" s="7"/>
      <c r="C6" s="7"/>
      <c r="D6" s="7"/>
      <c r="E6" s="9"/>
      <c r="G6" s="2" t="s">
        <v>47</v>
      </c>
    </row>
    <row r="7" ht="14.25" customHeight="1">
      <c r="A7" s="10" t="s">
        <v>48</v>
      </c>
      <c r="B7" s="12" t="s">
        <v>49</v>
      </c>
      <c r="C7" s="12" t="s">
        <v>50</v>
      </c>
      <c r="D7" s="12" t="s">
        <v>51</v>
      </c>
      <c r="E7" s="12" t="s">
        <v>52</v>
      </c>
    </row>
    <row r="8" ht="14.25" customHeight="1">
      <c r="A8" s="15">
        <v>43843.0</v>
      </c>
      <c r="B8" s="17" t="s">
        <v>53</v>
      </c>
      <c r="C8" s="17"/>
      <c r="D8" s="17"/>
      <c r="E8" s="17"/>
      <c r="F8" s="6"/>
      <c r="G8" s="6"/>
      <c r="H8" s="6"/>
      <c r="I8" s="6"/>
      <c r="J8" s="6"/>
      <c r="K8" s="6"/>
      <c r="L8" s="6"/>
      <c r="M8" s="6"/>
      <c r="N8" s="6"/>
      <c r="O8" s="6"/>
      <c r="P8" s="6"/>
      <c r="Q8" s="6"/>
      <c r="R8" s="6"/>
      <c r="S8" s="6"/>
      <c r="T8" s="6"/>
      <c r="U8" s="6"/>
      <c r="V8" s="6"/>
      <c r="W8" s="6"/>
      <c r="X8" s="6"/>
      <c r="Y8" s="6"/>
      <c r="Z8" s="6"/>
    </row>
    <row r="9" ht="14.25" customHeight="1">
      <c r="A9" s="15">
        <f t="shared" ref="A9:A14" si="1">A8+1</f>
        <v>43844</v>
      </c>
      <c r="B9" s="22" t="s">
        <v>60</v>
      </c>
      <c r="C9" s="22"/>
      <c r="D9" s="22"/>
      <c r="E9" s="22"/>
    </row>
    <row r="10" ht="14.25" customHeight="1">
      <c r="A10" s="15">
        <f t="shared" si="1"/>
        <v>43845</v>
      </c>
      <c r="B10" s="17" t="s">
        <v>67</v>
      </c>
      <c r="C10" s="17" t="s">
        <v>68</v>
      </c>
      <c r="D10" s="17" t="s">
        <v>69</v>
      </c>
      <c r="E10" s="17">
        <v>2.0</v>
      </c>
    </row>
    <row r="11" ht="14.25" customHeight="1">
      <c r="A11" s="15">
        <f t="shared" si="1"/>
        <v>43846</v>
      </c>
      <c r="B11" s="22" t="s">
        <v>70</v>
      </c>
      <c r="C11" s="22"/>
      <c r="D11" s="22"/>
      <c r="E11" s="22"/>
    </row>
    <row r="12" ht="14.25" customHeight="1">
      <c r="A12" s="15">
        <f t="shared" si="1"/>
        <v>43847</v>
      </c>
      <c r="B12" s="17" t="s">
        <v>72</v>
      </c>
      <c r="C12" s="17" t="s">
        <v>73</v>
      </c>
      <c r="D12" s="17" t="s">
        <v>74</v>
      </c>
      <c r="E12" s="17">
        <v>1.0</v>
      </c>
    </row>
    <row r="13" ht="14.25" customHeight="1">
      <c r="A13" s="15">
        <f t="shared" si="1"/>
        <v>43848</v>
      </c>
      <c r="B13" s="22" t="s">
        <v>75</v>
      </c>
      <c r="C13" s="22"/>
      <c r="D13" s="22"/>
      <c r="E13" s="22"/>
    </row>
    <row r="14" ht="14.25" customHeight="1">
      <c r="A14" s="15">
        <f t="shared" si="1"/>
        <v>43849</v>
      </c>
      <c r="B14" s="17" t="s">
        <v>76</v>
      </c>
      <c r="C14" s="17" t="s">
        <v>97</v>
      </c>
      <c r="D14" s="17" t="s">
        <v>78</v>
      </c>
      <c r="E14" s="17">
        <v>2.0</v>
      </c>
    </row>
    <row r="15" ht="14.25" customHeight="1">
      <c r="A15" s="27"/>
      <c r="B15" s="27"/>
      <c r="C15" s="28"/>
      <c r="D15" s="29" t="s">
        <v>83</v>
      </c>
      <c r="E15" s="30">
        <f>SUM(E8:E14)</f>
        <v>5</v>
      </c>
    </row>
    <row r="16" ht="14.25" customHeight="1"/>
    <row r="17" ht="14.25" customHeight="1">
      <c r="A17" s="4" t="s">
        <v>86</v>
      </c>
      <c r="B17" s="7"/>
      <c r="C17" s="7"/>
      <c r="D17" s="7"/>
      <c r="E17" s="9"/>
    </row>
    <row r="18" ht="14.25" customHeight="1">
      <c r="A18" s="11" t="s">
        <v>48</v>
      </c>
      <c r="B18" s="11" t="s">
        <v>49</v>
      </c>
      <c r="C18" s="11" t="s">
        <v>50</v>
      </c>
      <c r="D18" s="11" t="s">
        <v>51</v>
      </c>
      <c r="E18" s="11" t="s">
        <v>52</v>
      </c>
    </row>
    <row r="19" ht="14.25" customHeight="1">
      <c r="A19" s="32">
        <v>43850.0</v>
      </c>
      <c r="B19" s="16" t="s">
        <v>53</v>
      </c>
      <c r="C19" s="18"/>
      <c r="D19" s="18"/>
      <c r="E19" s="20"/>
    </row>
    <row r="20" ht="14.25" customHeight="1">
      <c r="A20" s="32">
        <f t="shared" ref="A20:A25" si="2">A19+1</f>
        <v>43851</v>
      </c>
      <c r="B20" s="23" t="s">
        <v>60</v>
      </c>
      <c r="C20" s="25" t="s">
        <v>101</v>
      </c>
      <c r="D20" s="25" t="s">
        <v>102</v>
      </c>
      <c r="E20" s="26">
        <v>2.0</v>
      </c>
    </row>
    <row r="21" ht="14.25" customHeight="1">
      <c r="A21" s="32">
        <f t="shared" si="2"/>
        <v>43852</v>
      </c>
      <c r="B21" s="16" t="s">
        <v>67</v>
      </c>
      <c r="C21" s="18"/>
      <c r="D21" s="18"/>
      <c r="E21" s="20"/>
    </row>
    <row r="22" ht="14.25" customHeight="1">
      <c r="A22" s="32">
        <f t="shared" si="2"/>
        <v>43853</v>
      </c>
      <c r="B22" s="23" t="s">
        <v>70</v>
      </c>
      <c r="C22" s="25" t="s">
        <v>104</v>
      </c>
      <c r="D22" s="25" t="s">
        <v>105</v>
      </c>
      <c r="E22" s="26">
        <v>1.0</v>
      </c>
    </row>
    <row r="23" ht="14.25" customHeight="1">
      <c r="A23" s="32">
        <f t="shared" si="2"/>
        <v>43854</v>
      </c>
      <c r="B23" s="16" t="s">
        <v>72</v>
      </c>
      <c r="C23" s="18" t="s">
        <v>106</v>
      </c>
      <c r="D23" s="18" t="s">
        <v>107</v>
      </c>
      <c r="E23" s="20">
        <v>9.0</v>
      </c>
    </row>
    <row r="24" ht="14.25" customHeight="1">
      <c r="A24" s="32">
        <f t="shared" si="2"/>
        <v>43855</v>
      </c>
      <c r="B24" s="23" t="s">
        <v>75</v>
      </c>
      <c r="C24" s="25"/>
      <c r="D24" s="25"/>
      <c r="E24" s="26"/>
    </row>
    <row r="25" ht="14.25" customHeight="1">
      <c r="A25" s="32">
        <f t="shared" si="2"/>
        <v>43856</v>
      </c>
      <c r="B25" s="16" t="s">
        <v>76</v>
      </c>
      <c r="C25" s="18"/>
      <c r="D25" s="18"/>
      <c r="E25" s="20"/>
    </row>
    <row r="26" ht="14.25" customHeight="1">
      <c r="D26" s="31" t="s">
        <v>83</v>
      </c>
      <c r="E26" s="33">
        <f>SUM(E19:E25)</f>
        <v>12</v>
      </c>
    </row>
    <row r="27" ht="14.25" customHeight="1"/>
    <row r="28" ht="14.25" customHeight="1">
      <c r="A28" s="4" t="s">
        <v>92</v>
      </c>
      <c r="B28" s="7"/>
      <c r="C28" s="7"/>
      <c r="D28" s="7"/>
      <c r="E28" s="9"/>
    </row>
    <row r="29" ht="14.25" customHeight="1">
      <c r="A29" s="11" t="s">
        <v>48</v>
      </c>
      <c r="B29" s="11" t="s">
        <v>49</v>
      </c>
      <c r="C29" s="11" t="s">
        <v>50</v>
      </c>
      <c r="D29" s="11" t="s">
        <v>51</v>
      </c>
      <c r="E29" s="11" t="s">
        <v>52</v>
      </c>
    </row>
    <row r="30" ht="14.25" customHeight="1">
      <c r="A30" s="32">
        <f t="shared" ref="A30:A36" si="3">A19+7</f>
        <v>43857</v>
      </c>
      <c r="B30" s="16" t="s">
        <v>53</v>
      </c>
      <c r="C30" s="18"/>
      <c r="D30" s="18"/>
      <c r="E30" s="20"/>
    </row>
    <row r="31" ht="14.25" customHeight="1">
      <c r="A31" s="32">
        <f t="shared" si="3"/>
        <v>43858</v>
      </c>
      <c r="B31" s="23" t="s">
        <v>60</v>
      </c>
      <c r="C31" s="25" t="s">
        <v>112</v>
      </c>
      <c r="D31" s="25" t="s">
        <v>114</v>
      </c>
      <c r="E31" s="26">
        <v>2.0</v>
      </c>
    </row>
    <row r="32" ht="14.25" customHeight="1">
      <c r="A32" s="32">
        <f t="shared" si="3"/>
        <v>43859</v>
      </c>
      <c r="B32" s="16" t="s">
        <v>67</v>
      </c>
      <c r="C32" s="18" t="s">
        <v>115</v>
      </c>
      <c r="D32" s="18" t="s">
        <v>116</v>
      </c>
      <c r="E32" s="20">
        <v>3.0</v>
      </c>
    </row>
    <row r="33" ht="14.25" customHeight="1">
      <c r="A33" s="32">
        <f t="shared" si="3"/>
        <v>43860</v>
      </c>
      <c r="B33" s="23" t="s">
        <v>70</v>
      </c>
      <c r="C33" s="25"/>
      <c r="D33" s="25"/>
      <c r="E33" s="26"/>
    </row>
    <row r="34" ht="14.25" customHeight="1">
      <c r="A34" s="32">
        <f t="shared" si="3"/>
        <v>43861</v>
      </c>
      <c r="B34" s="16" t="s">
        <v>72</v>
      </c>
      <c r="C34" s="18"/>
      <c r="D34" s="18"/>
      <c r="E34" s="20"/>
    </row>
    <row r="35" ht="14.25" customHeight="1">
      <c r="A35" s="32">
        <f t="shared" si="3"/>
        <v>43862</v>
      </c>
      <c r="B35" s="23" t="s">
        <v>75</v>
      </c>
      <c r="C35" s="25"/>
      <c r="D35" s="25"/>
      <c r="E35" s="26"/>
    </row>
    <row r="36" ht="14.25" customHeight="1">
      <c r="A36" s="32">
        <f t="shared" si="3"/>
        <v>43863</v>
      </c>
      <c r="B36" s="16" t="s">
        <v>76</v>
      </c>
      <c r="C36" s="18"/>
      <c r="D36" s="18"/>
      <c r="E36" s="20"/>
    </row>
    <row r="37" ht="14.25" customHeight="1">
      <c r="D37" s="31" t="s">
        <v>83</v>
      </c>
      <c r="E37" s="33">
        <f>SUM(E30:E36)</f>
        <v>5</v>
      </c>
    </row>
    <row r="38" ht="14.25" customHeight="1"/>
    <row r="39" ht="14.25" customHeight="1">
      <c r="A39" s="4" t="s">
        <v>100</v>
      </c>
      <c r="B39" s="7"/>
      <c r="C39" s="7"/>
      <c r="D39" s="7"/>
      <c r="E39" s="9"/>
    </row>
    <row r="40" ht="14.25" customHeight="1">
      <c r="A40" s="11" t="s">
        <v>48</v>
      </c>
      <c r="B40" s="11" t="s">
        <v>49</v>
      </c>
      <c r="C40" s="11" t="s">
        <v>50</v>
      </c>
      <c r="D40" s="11" t="s">
        <v>51</v>
      </c>
      <c r="E40" s="11" t="s">
        <v>52</v>
      </c>
    </row>
    <row r="41" ht="14.25" customHeight="1">
      <c r="A41" s="32">
        <f t="shared" ref="A41:A47" si="4">A30+7</f>
        <v>43864</v>
      </c>
      <c r="B41" s="16" t="s">
        <v>53</v>
      </c>
      <c r="C41" s="18"/>
      <c r="D41" s="18"/>
      <c r="E41" s="20"/>
    </row>
    <row r="42" ht="14.25" customHeight="1">
      <c r="A42" s="32">
        <f t="shared" si="4"/>
        <v>43865</v>
      </c>
      <c r="B42" s="23" t="s">
        <v>60</v>
      </c>
      <c r="C42" s="25"/>
      <c r="D42" s="25"/>
      <c r="E42" s="26"/>
    </row>
    <row r="43" ht="14.25" customHeight="1">
      <c r="A43" s="32">
        <f t="shared" si="4"/>
        <v>43866</v>
      </c>
      <c r="B43" s="16" t="s">
        <v>67</v>
      </c>
      <c r="C43" s="18" t="s">
        <v>128</v>
      </c>
      <c r="D43" s="18" t="s">
        <v>129</v>
      </c>
      <c r="E43" s="20">
        <v>6.0</v>
      </c>
    </row>
    <row r="44" ht="14.25" customHeight="1">
      <c r="A44" s="32">
        <f t="shared" si="4"/>
        <v>43867</v>
      </c>
      <c r="B44" s="23" t="s">
        <v>70</v>
      </c>
      <c r="C44" s="25" t="s">
        <v>132</v>
      </c>
      <c r="D44" s="25" t="s">
        <v>133</v>
      </c>
      <c r="E44" s="26">
        <v>3.5</v>
      </c>
    </row>
    <row r="45" ht="14.25" customHeight="1">
      <c r="A45" s="32">
        <f t="shared" si="4"/>
        <v>43868</v>
      </c>
      <c r="B45" s="16" t="s">
        <v>72</v>
      </c>
      <c r="C45" s="18" t="s">
        <v>136</v>
      </c>
      <c r="D45" s="18" t="s">
        <v>137</v>
      </c>
      <c r="E45" s="20">
        <v>3.5</v>
      </c>
    </row>
    <row r="46" ht="14.25" customHeight="1">
      <c r="A46" s="32">
        <f t="shared" si="4"/>
        <v>43869</v>
      </c>
      <c r="B46" s="23" t="s">
        <v>75</v>
      </c>
      <c r="C46" s="25"/>
      <c r="D46" s="25"/>
      <c r="E46" s="26"/>
    </row>
    <row r="47" ht="14.25" customHeight="1">
      <c r="A47" s="32">
        <f t="shared" si="4"/>
        <v>43870</v>
      </c>
      <c r="B47" s="16" t="s">
        <v>76</v>
      </c>
      <c r="C47" s="18"/>
      <c r="D47" s="18"/>
      <c r="E47" s="20"/>
    </row>
    <row r="48" ht="14.25" customHeight="1">
      <c r="D48" s="31" t="s">
        <v>83</v>
      </c>
      <c r="E48" s="33">
        <f>SUM(E41:E47)</f>
        <v>13</v>
      </c>
    </row>
    <row r="49" ht="14.25" customHeight="1"/>
    <row r="50" ht="14.25" customHeight="1">
      <c r="A50" s="4" t="s">
        <v>111</v>
      </c>
      <c r="B50" s="7"/>
      <c r="C50" s="7"/>
      <c r="D50" s="7"/>
      <c r="E50" s="9"/>
    </row>
    <row r="51" ht="14.25" customHeight="1">
      <c r="A51" s="11" t="s">
        <v>48</v>
      </c>
      <c r="B51" s="11" t="s">
        <v>49</v>
      </c>
      <c r="C51" s="11" t="s">
        <v>50</v>
      </c>
      <c r="D51" s="11" t="s">
        <v>51</v>
      </c>
      <c r="E51" s="11" t="s">
        <v>52</v>
      </c>
    </row>
    <row r="52" ht="14.25" customHeight="1">
      <c r="A52" s="32">
        <f t="shared" ref="A52:A58" si="5">A41+7</f>
        <v>43871</v>
      </c>
      <c r="B52" s="16" t="s">
        <v>53</v>
      </c>
      <c r="C52" s="18" t="s">
        <v>151</v>
      </c>
      <c r="D52" s="18" t="s">
        <v>153</v>
      </c>
      <c r="E52" s="20">
        <v>0.5</v>
      </c>
    </row>
    <row r="53" ht="14.25" customHeight="1">
      <c r="A53" s="32">
        <f t="shared" si="5"/>
        <v>43872</v>
      </c>
      <c r="B53" s="23" t="s">
        <v>60</v>
      </c>
      <c r="C53" s="25"/>
      <c r="D53" s="25"/>
      <c r="E53" s="26"/>
    </row>
    <row r="54" ht="14.25" customHeight="1">
      <c r="A54" s="32">
        <f t="shared" si="5"/>
        <v>43873</v>
      </c>
      <c r="B54" s="16" t="s">
        <v>67</v>
      </c>
      <c r="C54" s="18" t="s">
        <v>155</v>
      </c>
      <c r="D54" s="18" t="s">
        <v>156</v>
      </c>
      <c r="E54" s="20">
        <v>1.0</v>
      </c>
    </row>
    <row r="55" ht="14.25" customHeight="1">
      <c r="A55" s="32">
        <f t="shared" si="5"/>
        <v>43874</v>
      </c>
      <c r="B55" s="23" t="s">
        <v>70</v>
      </c>
      <c r="C55" s="25" t="s">
        <v>159</v>
      </c>
      <c r="D55" s="25" t="s">
        <v>160</v>
      </c>
      <c r="E55" s="26">
        <v>4.0</v>
      </c>
    </row>
    <row r="56" ht="14.25" customHeight="1">
      <c r="A56" s="32">
        <f t="shared" si="5"/>
        <v>43875</v>
      </c>
      <c r="B56" s="16" t="s">
        <v>72</v>
      </c>
      <c r="C56" s="18"/>
      <c r="D56" s="18"/>
      <c r="E56" s="20"/>
    </row>
    <row r="57" ht="14.25" customHeight="1">
      <c r="A57" s="32">
        <f t="shared" si="5"/>
        <v>43876</v>
      </c>
      <c r="B57" s="23" t="s">
        <v>75</v>
      </c>
      <c r="C57" s="25"/>
      <c r="D57" s="25"/>
      <c r="E57" s="26"/>
    </row>
    <row r="58" ht="14.25" customHeight="1">
      <c r="A58" s="32">
        <f t="shared" si="5"/>
        <v>43877</v>
      </c>
      <c r="B58" s="16" t="s">
        <v>76</v>
      </c>
      <c r="C58" s="18"/>
      <c r="D58" s="18"/>
      <c r="E58" s="20"/>
    </row>
    <row r="59" ht="14.25" customHeight="1">
      <c r="D59" s="31" t="s">
        <v>83</v>
      </c>
      <c r="E59" s="33">
        <f>SUM(E52:E58)</f>
        <v>5.5</v>
      </c>
    </row>
    <row r="60" ht="14.25" customHeight="1"/>
    <row r="61" ht="14.25" customHeight="1">
      <c r="A61" s="4" t="s">
        <v>125</v>
      </c>
      <c r="B61" s="7"/>
      <c r="C61" s="7"/>
      <c r="D61" s="7"/>
      <c r="E61" s="9"/>
    </row>
    <row r="62" ht="14.25" customHeight="1">
      <c r="A62" s="11" t="s">
        <v>48</v>
      </c>
      <c r="B62" s="11" t="s">
        <v>49</v>
      </c>
      <c r="C62" s="11" t="s">
        <v>50</v>
      </c>
      <c r="D62" s="11" t="s">
        <v>51</v>
      </c>
      <c r="E62" s="11" t="s">
        <v>52</v>
      </c>
    </row>
    <row r="63" ht="14.25" customHeight="1">
      <c r="A63" s="32">
        <f t="shared" ref="A63:A69" si="6">A52+7</f>
        <v>43878</v>
      </c>
      <c r="B63" s="16" t="s">
        <v>53</v>
      </c>
      <c r="C63" s="18"/>
      <c r="D63" s="18"/>
      <c r="E63" s="20"/>
    </row>
    <row r="64" ht="14.25" customHeight="1">
      <c r="A64" s="32">
        <f t="shared" si="6"/>
        <v>43879</v>
      </c>
      <c r="B64" s="23" t="s">
        <v>60</v>
      </c>
      <c r="C64" s="25"/>
      <c r="D64" s="25"/>
      <c r="E64" s="26"/>
    </row>
    <row r="65" ht="14.25" customHeight="1">
      <c r="A65" s="32">
        <f t="shared" si="6"/>
        <v>43880</v>
      </c>
      <c r="B65" s="16" t="s">
        <v>67</v>
      </c>
      <c r="C65" s="18" t="s">
        <v>181</v>
      </c>
      <c r="D65" s="18" t="s">
        <v>183</v>
      </c>
      <c r="E65" s="20">
        <v>6.5</v>
      </c>
    </row>
    <row r="66" ht="14.25" customHeight="1">
      <c r="A66" s="32">
        <f t="shared" si="6"/>
        <v>43881</v>
      </c>
      <c r="B66" s="23" t="s">
        <v>70</v>
      </c>
      <c r="C66" s="25" t="s">
        <v>184</v>
      </c>
      <c r="D66" s="25" t="s">
        <v>185</v>
      </c>
      <c r="E66" s="26">
        <v>6.0</v>
      </c>
    </row>
    <row r="67" ht="14.25" customHeight="1">
      <c r="A67" s="32">
        <f t="shared" si="6"/>
        <v>43882</v>
      </c>
      <c r="B67" s="16" t="s">
        <v>72</v>
      </c>
      <c r="C67" s="18"/>
      <c r="D67" s="18"/>
      <c r="E67" s="20"/>
    </row>
    <row r="68" ht="14.25" customHeight="1">
      <c r="A68" s="32">
        <f t="shared" si="6"/>
        <v>43883</v>
      </c>
      <c r="B68" s="23" t="s">
        <v>75</v>
      </c>
      <c r="C68" s="25" t="s">
        <v>187</v>
      </c>
      <c r="D68" s="25" t="s">
        <v>189</v>
      </c>
      <c r="E68" s="26">
        <v>1.0</v>
      </c>
    </row>
    <row r="69" ht="14.25" customHeight="1">
      <c r="A69" s="32">
        <f t="shared" si="6"/>
        <v>43884</v>
      </c>
      <c r="B69" s="16" t="s">
        <v>76</v>
      </c>
      <c r="C69" s="18"/>
      <c r="D69" s="18"/>
      <c r="E69" s="20"/>
    </row>
    <row r="70" ht="14.25" customHeight="1">
      <c r="D70" s="31" t="s">
        <v>83</v>
      </c>
      <c r="E70" s="33">
        <f>SUM(E63:E69)</f>
        <v>13.5</v>
      </c>
    </row>
    <row r="71" ht="14.25" customHeight="1"/>
    <row r="72" ht="14.25" customHeight="1">
      <c r="A72" s="4" t="s">
        <v>142</v>
      </c>
      <c r="B72" s="7"/>
      <c r="C72" s="7"/>
      <c r="D72" s="7"/>
      <c r="E72" s="9"/>
    </row>
    <row r="73" ht="14.25" customHeight="1">
      <c r="A73" s="11" t="s">
        <v>48</v>
      </c>
      <c r="B73" s="11" t="s">
        <v>49</v>
      </c>
      <c r="C73" s="11" t="s">
        <v>50</v>
      </c>
      <c r="D73" s="11" t="s">
        <v>51</v>
      </c>
      <c r="E73" s="11" t="s">
        <v>52</v>
      </c>
    </row>
    <row r="74" ht="14.25" customHeight="1">
      <c r="A74" s="32">
        <f t="shared" ref="A74:A80" si="7">A63+7</f>
        <v>43885</v>
      </c>
      <c r="B74" s="16" t="s">
        <v>53</v>
      </c>
      <c r="C74" s="18" t="s">
        <v>195</v>
      </c>
      <c r="D74" s="18" t="s">
        <v>196</v>
      </c>
      <c r="E74" s="20">
        <v>3.0</v>
      </c>
    </row>
    <row r="75" ht="14.25" customHeight="1">
      <c r="A75" s="32">
        <f t="shared" si="7"/>
        <v>43886</v>
      </c>
      <c r="B75" s="23" t="s">
        <v>60</v>
      </c>
      <c r="C75" s="25" t="s">
        <v>197</v>
      </c>
      <c r="D75" s="25" t="s">
        <v>198</v>
      </c>
      <c r="E75" s="26">
        <v>3.0</v>
      </c>
    </row>
    <row r="76" ht="14.25" customHeight="1">
      <c r="A76" s="32">
        <f t="shared" si="7"/>
        <v>43887</v>
      </c>
      <c r="B76" s="16" t="s">
        <v>67</v>
      </c>
      <c r="C76" s="18" t="s">
        <v>199</v>
      </c>
      <c r="D76" s="18" t="s">
        <v>200</v>
      </c>
      <c r="E76" s="20">
        <v>12.0</v>
      </c>
    </row>
    <row r="77" ht="14.25" customHeight="1">
      <c r="A77" s="32">
        <f t="shared" si="7"/>
        <v>43888</v>
      </c>
      <c r="B77" s="23" t="s">
        <v>70</v>
      </c>
      <c r="C77" s="25" t="s">
        <v>203</v>
      </c>
      <c r="D77" s="25" t="s">
        <v>204</v>
      </c>
      <c r="E77" s="26">
        <v>11.0</v>
      </c>
    </row>
    <row r="78" ht="14.25" customHeight="1">
      <c r="A78" s="32">
        <f t="shared" si="7"/>
        <v>43889</v>
      </c>
      <c r="B78" s="16" t="s">
        <v>72</v>
      </c>
      <c r="C78" s="18"/>
      <c r="D78" s="18"/>
      <c r="E78" s="20"/>
    </row>
    <row r="79" ht="14.25" customHeight="1">
      <c r="A79" s="32">
        <f t="shared" si="7"/>
        <v>43890</v>
      </c>
      <c r="B79" s="23" t="s">
        <v>75</v>
      </c>
      <c r="C79" s="25" t="s">
        <v>207</v>
      </c>
      <c r="D79" s="25" t="s">
        <v>208</v>
      </c>
      <c r="E79" s="26">
        <v>1.0</v>
      </c>
    </row>
    <row r="80" ht="14.25" customHeight="1">
      <c r="A80" s="32">
        <f t="shared" si="7"/>
        <v>43891</v>
      </c>
      <c r="B80" s="16" t="s">
        <v>76</v>
      </c>
      <c r="C80" s="18" t="s">
        <v>211</v>
      </c>
      <c r="D80" s="18" t="s">
        <v>208</v>
      </c>
      <c r="E80" s="20">
        <v>2.5</v>
      </c>
    </row>
    <row r="81" ht="14.25" customHeight="1">
      <c r="D81" s="31" t="s">
        <v>83</v>
      </c>
      <c r="E81" s="33">
        <f>SUM(E74:E80)</f>
        <v>32.5</v>
      </c>
    </row>
    <row r="82" ht="14.25" customHeight="1"/>
    <row r="83" ht="14.25" customHeight="1">
      <c r="A83" s="4" t="s">
        <v>161</v>
      </c>
      <c r="B83" s="7"/>
      <c r="C83" s="7"/>
      <c r="D83" s="7"/>
      <c r="E83" s="9"/>
    </row>
    <row r="84" ht="14.25" customHeight="1">
      <c r="A84" s="11" t="s">
        <v>48</v>
      </c>
      <c r="B84" s="11" t="s">
        <v>49</v>
      </c>
      <c r="C84" s="11" t="s">
        <v>50</v>
      </c>
      <c r="D84" s="11" t="s">
        <v>51</v>
      </c>
      <c r="E84" s="11" t="s">
        <v>52</v>
      </c>
    </row>
    <row r="85" ht="14.25" customHeight="1">
      <c r="A85" s="32">
        <f t="shared" ref="A85:A91" si="8">A74+7</f>
        <v>43892</v>
      </c>
      <c r="B85" s="16" t="s">
        <v>53</v>
      </c>
      <c r="C85" s="18" t="s">
        <v>214</v>
      </c>
      <c r="D85" s="18" t="s">
        <v>215</v>
      </c>
      <c r="E85" s="20">
        <v>5.5</v>
      </c>
    </row>
    <row r="86" ht="14.25" customHeight="1">
      <c r="A86" s="32">
        <f t="shared" si="8"/>
        <v>43893</v>
      </c>
      <c r="B86" s="23" t="s">
        <v>60</v>
      </c>
      <c r="C86" s="25" t="s">
        <v>218</v>
      </c>
      <c r="D86" s="25" t="s">
        <v>219</v>
      </c>
      <c r="E86" s="26">
        <v>3.5</v>
      </c>
    </row>
    <row r="87" ht="14.25" customHeight="1">
      <c r="A87" s="32">
        <f t="shared" si="8"/>
        <v>43894</v>
      </c>
      <c r="B87" s="16" t="s">
        <v>67</v>
      </c>
      <c r="C87" s="18" t="s">
        <v>220</v>
      </c>
      <c r="D87" s="18" t="s">
        <v>221</v>
      </c>
      <c r="E87" s="20">
        <v>6.5</v>
      </c>
    </row>
    <row r="88" ht="14.25" customHeight="1">
      <c r="A88" s="32">
        <f t="shared" si="8"/>
        <v>43895</v>
      </c>
      <c r="B88" s="23" t="s">
        <v>70</v>
      </c>
      <c r="C88" s="25" t="s">
        <v>214</v>
      </c>
      <c r="D88" s="25" t="s">
        <v>222</v>
      </c>
      <c r="E88" s="26">
        <v>5.5</v>
      </c>
    </row>
    <row r="89" ht="14.25" customHeight="1">
      <c r="A89" s="32">
        <f t="shared" si="8"/>
        <v>43896</v>
      </c>
      <c r="B89" s="16" t="s">
        <v>72</v>
      </c>
      <c r="C89" s="42"/>
      <c r="D89" s="18"/>
      <c r="E89" s="20"/>
    </row>
    <row r="90" ht="14.25" customHeight="1">
      <c r="A90" s="32">
        <f t="shared" si="8"/>
        <v>43897</v>
      </c>
      <c r="B90" s="23" t="s">
        <v>75</v>
      </c>
      <c r="C90" s="25" t="s">
        <v>151</v>
      </c>
      <c r="D90" s="25" t="s">
        <v>232</v>
      </c>
      <c r="E90" s="26">
        <v>0.5</v>
      </c>
    </row>
    <row r="91" ht="14.25" customHeight="1">
      <c r="A91" s="32">
        <f t="shared" si="8"/>
        <v>43898</v>
      </c>
      <c r="B91" s="16" t="s">
        <v>76</v>
      </c>
      <c r="C91" s="18" t="s">
        <v>151</v>
      </c>
      <c r="D91" s="18" t="s">
        <v>233</v>
      </c>
      <c r="E91" s="20">
        <v>0.5</v>
      </c>
    </row>
    <row r="92" ht="14.25" customHeight="1">
      <c r="D92" s="31" t="s">
        <v>83</v>
      </c>
      <c r="E92" s="33">
        <f>SUM(E85:E91)</f>
        <v>22</v>
      </c>
    </row>
    <row r="93" ht="14.25" customHeight="1"/>
    <row r="94" ht="14.25" customHeight="1">
      <c r="A94" s="4" t="s">
        <v>173</v>
      </c>
      <c r="B94" s="7"/>
      <c r="C94" s="7"/>
      <c r="D94" s="7"/>
      <c r="E94" s="9"/>
    </row>
    <row r="95" ht="14.25" customHeight="1">
      <c r="A95" s="11" t="s">
        <v>48</v>
      </c>
      <c r="B95" s="11" t="s">
        <v>49</v>
      </c>
      <c r="C95" s="11" t="s">
        <v>50</v>
      </c>
      <c r="D95" s="11" t="s">
        <v>51</v>
      </c>
      <c r="E95" s="11" t="s">
        <v>52</v>
      </c>
    </row>
    <row r="96" ht="14.25" customHeight="1">
      <c r="A96" s="32">
        <f t="shared" ref="A96:A102" si="9">A85+7</f>
        <v>43899</v>
      </c>
      <c r="B96" s="16" t="s">
        <v>53</v>
      </c>
      <c r="C96" s="18" t="s">
        <v>240</v>
      </c>
      <c r="D96" s="18" t="s">
        <v>241</v>
      </c>
      <c r="E96" s="20">
        <v>4.0</v>
      </c>
    </row>
    <row r="97" ht="14.25" customHeight="1">
      <c r="A97" s="32">
        <f t="shared" si="9"/>
        <v>43900</v>
      </c>
      <c r="B97" s="23" t="s">
        <v>60</v>
      </c>
      <c r="C97" s="44" t="s">
        <v>242</v>
      </c>
      <c r="D97" s="45" t="s">
        <v>219</v>
      </c>
      <c r="E97" s="46">
        <v>4.0</v>
      </c>
    </row>
    <row r="98" ht="14.25" customHeight="1">
      <c r="A98" s="32">
        <f t="shared" si="9"/>
        <v>43901</v>
      </c>
      <c r="B98" s="16" t="s">
        <v>67</v>
      </c>
      <c r="C98" s="47" t="s">
        <v>250</v>
      </c>
      <c r="D98" s="48" t="s">
        <v>219</v>
      </c>
      <c r="E98" s="19">
        <v>5.5</v>
      </c>
    </row>
    <row r="99" ht="14.25" customHeight="1">
      <c r="A99" s="32">
        <f t="shared" si="9"/>
        <v>43902</v>
      </c>
      <c r="B99" s="23" t="s">
        <v>70</v>
      </c>
      <c r="C99" s="49" t="s">
        <v>254</v>
      </c>
      <c r="D99" s="50" t="s">
        <v>219</v>
      </c>
      <c r="E99" s="24">
        <v>6.0</v>
      </c>
    </row>
    <row r="100" ht="14.25" customHeight="1">
      <c r="A100" s="32">
        <f t="shared" si="9"/>
        <v>43903</v>
      </c>
      <c r="B100" s="16" t="s">
        <v>72</v>
      </c>
      <c r="C100" s="47" t="s">
        <v>258</v>
      </c>
      <c r="D100" s="48" t="s">
        <v>219</v>
      </c>
      <c r="E100" s="19">
        <v>7.0</v>
      </c>
    </row>
    <row r="101" ht="14.25" customHeight="1">
      <c r="A101" s="32">
        <f t="shared" si="9"/>
        <v>43904</v>
      </c>
      <c r="B101" s="23" t="s">
        <v>75</v>
      </c>
      <c r="C101" s="25"/>
      <c r="D101" s="25"/>
      <c r="E101" s="26"/>
    </row>
    <row r="102" ht="14.25" customHeight="1">
      <c r="A102" s="32">
        <f t="shared" si="9"/>
        <v>43905</v>
      </c>
      <c r="B102" s="16" t="s">
        <v>76</v>
      </c>
      <c r="C102" s="18"/>
      <c r="D102" s="18"/>
      <c r="E102" s="20"/>
    </row>
    <row r="103" ht="14.25" customHeight="1">
      <c r="D103" s="31" t="s">
        <v>83</v>
      </c>
      <c r="E103" s="33">
        <f>SUM(E96:E102)</f>
        <v>26.5</v>
      </c>
    </row>
    <row r="104" ht="14.25" customHeight="1"/>
    <row r="105" ht="14.25" customHeight="1">
      <c r="A105" s="4" t="s">
        <v>194</v>
      </c>
      <c r="B105" s="7"/>
      <c r="C105" s="7"/>
      <c r="D105" s="7"/>
      <c r="E105" s="9"/>
    </row>
    <row r="106" ht="14.25" customHeight="1">
      <c r="B106" s="11" t="s">
        <v>49</v>
      </c>
      <c r="C106" s="11" t="s">
        <v>50</v>
      </c>
      <c r="D106" s="11" t="s">
        <v>51</v>
      </c>
      <c r="E106" s="11" t="s">
        <v>52</v>
      </c>
    </row>
    <row r="107" ht="14.25" customHeight="1">
      <c r="A107" s="13">
        <f>A102+1</f>
        <v>43906</v>
      </c>
      <c r="B107" s="16" t="s">
        <v>53</v>
      </c>
      <c r="C107" s="18"/>
      <c r="D107" s="18"/>
      <c r="E107" s="20"/>
    </row>
    <row r="108" ht="14.25" customHeight="1">
      <c r="A108" s="11" t="s">
        <v>48</v>
      </c>
      <c r="B108" s="23" t="s">
        <v>60</v>
      </c>
      <c r="C108" s="25"/>
      <c r="D108" s="25"/>
      <c r="E108" s="26"/>
    </row>
    <row r="109" ht="14.25" customHeight="1">
      <c r="A109" s="32">
        <f>A96+14</f>
        <v>43913</v>
      </c>
      <c r="B109" s="16" t="s">
        <v>67</v>
      </c>
      <c r="C109" s="18" t="s">
        <v>265</v>
      </c>
      <c r="D109" s="18" t="s">
        <v>266</v>
      </c>
      <c r="E109" s="20">
        <v>1.0</v>
      </c>
    </row>
    <row r="110" ht="14.25" customHeight="1">
      <c r="A110" s="32">
        <f t="shared" ref="A110:A115" si="10">A109+1</f>
        <v>43914</v>
      </c>
      <c r="B110" s="23" t="s">
        <v>70</v>
      </c>
      <c r="C110" s="25"/>
      <c r="D110" s="25"/>
      <c r="E110" s="26"/>
    </row>
    <row r="111" ht="14.25" customHeight="1">
      <c r="A111" s="32">
        <f t="shared" si="10"/>
        <v>43915</v>
      </c>
      <c r="B111" s="16" t="s">
        <v>72</v>
      </c>
      <c r="C111" s="18"/>
      <c r="D111" s="18"/>
      <c r="E111" s="20"/>
    </row>
    <row r="112" ht="14.25" customHeight="1">
      <c r="A112" s="32">
        <f t="shared" si="10"/>
        <v>43916</v>
      </c>
      <c r="B112" s="23" t="s">
        <v>75</v>
      </c>
      <c r="C112" s="25"/>
      <c r="D112" s="25"/>
      <c r="E112" s="26"/>
    </row>
    <row r="113" ht="14.25" customHeight="1">
      <c r="A113" s="32">
        <f t="shared" si="10"/>
        <v>43917</v>
      </c>
      <c r="B113" s="16" t="s">
        <v>76</v>
      </c>
      <c r="C113" s="18"/>
      <c r="D113" s="18"/>
      <c r="E113" s="20"/>
    </row>
    <row r="114" ht="14.25" customHeight="1">
      <c r="A114" s="32">
        <f t="shared" si="10"/>
        <v>43918</v>
      </c>
      <c r="D114" s="31" t="s">
        <v>83</v>
      </c>
      <c r="E114" s="33">
        <f>SUM(E107:E113)</f>
        <v>1</v>
      </c>
    </row>
    <row r="115" ht="14.25" customHeight="1">
      <c r="A115" s="32">
        <f t="shared" si="10"/>
        <v>43919</v>
      </c>
    </row>
    <row r="116" ht="14.25" customHeight="1">
      <c r="A116" s="4" t="s">
        <v>27</v>
      </c>
      <c r="B116" s="7"/>
      <c r="C116" s="7"/>
      <c r="D116" s="7"/>
      <c r="E116" s="9"/>
    </row>
    <row r="117" ht="14.25" customHeight="1">
      <c r="B117" s="11" t="s">
        <v>49</v>
      </c>
      <c r="C117" s="11" t="s">
        <v>50</v>
      </c>
      <c r="D117" s="11" t="s">
        <v>51</v>
      </c>
      <c r="E117" s="11" t="s">
        <v>52</v>
      </c>
    </row>
    <row r="118" ht="14.25" customHeight="1">
      <c r="A118" s="13">
        <f>A113+1</f>
        <v>43918</v>
      </c>
      <c r="B118" s="16" t="s">
        <v>53</v>
      </c>
      <c r="C118" s="18"/>
      <c r="D118" s="18"/>
      <c r="E118" s="20"/>
    </row>
    <row r="119" ht="14.25" customHeight="1">
      <c r="A119" s="11" t="s">
        <v>48</v>
      </c>
      <c r="B119" s="23" t="s">
        <v>60</v>
      </c>
      <c r="C119" s="25"/>
      <c r="D119" s="25"/>
      <c r="E119" s="26"/>
    </row>
    <row r="120" ht="14.25" customHeight="1">
      <c r="A120" s="32">
        <f t="shared" ref="A120:A126" si="11">A109+7</f>
        <v>43920</v>
      </c>
      <c r="B120" s="16" t="s">
        <v>67</v>
      </c>
      <c r="C120" s="18"/>
      <c r="D120" s="18"/>
      <c r="E120" s="20"/>
    </row>
    <row r="121" ht="14.25" customHeight="1">
      <c r="A121" s="32">
        <f t="shared" si="11"/>
        <v>43921</v>
      </c>
      <c r="B121" s="23" t="s">
        <v>70</v>
      </c>
      <c r="C121" s="25" t="s">
        <v>268</v>
      </c>
      <c r="D121" s="25" t="s">
        <v>269</v>
      </c>
      <c r="E121" s="26">
        <v>0.5</v>
      </c>
    </row>
    <row r="122" ht="14.25" customHeight="1">
      <c r="A122" s="32">
        <f t="shared" si="11"/>
        <v>43922</v>
      </c>
      <c r="B122" s="16" t="s">
        <v>72</v>
      </c>
      <c r="C122" s="18" t="s">
        <v>270</v>
      </c>
      <c r="D122" s="18" t="s">
        <v>269</v>
      </c>
      <c r="E122" s="20">
        <v>3.0</v>
      </c>
    </row>
    <row r="123" ht="14.25" customHeight="1">
      <c r="A123" s="32">
        <f t="shared" si="11"/>
        <v>43923</v>
      </c>
      <c r="B123" s="23" t="s">
        <v>75</v>
      </c>
      <c r="C123" s="25"/>
      <c r="D123" s="25"/>
      <c r="E123" s="26"/>
    </row>
    <row r="124" ht="14.25" customHeight="1">
      <c r="A124" s="32">
        <f t="shared" si="11"/>
        <v>43924</v>
      </c>
      <c r="B124" s="16" t="s">
        <v>76</v>
      </c>
      <c r="C124" s="18"/>
      <c r="D124" s="18"/>
      <c r="E124" s="20"/>
    </row>
    <row r="125" ht="14.25" customHeight="1">
      <c r="A125" s="32">
        <f t="shared" si="11"/>
        <v>43925</v>
      </c>
      <c r="D125" s="31" t="s">
        <v>83</v>
      </c>
      <c r="E125" s="33">
        <f>SUM(E118:E124)</f>
        <v>3.5</v>
      </c>
    </row>
    <row r="126" ht="14.25" customHeight="1">
      <c r="A126" s="32">
        <f t="shared" si="11"/>
        <v>43926</v>
      </c>
    </row>
    <row r="127" ht="14.25" customHeight="1">
      <c r="A127" s="4" t="s">
        <v>223</v>
      </c>
      <c r="B127" s="7"/>
      <c r="C127" s="7"/>
      <c r="D127" s="7"/>
      <c r="E127" s="9"/>
    </row>
    <row r="128" ht="14.25" customHeight="1">
      <c r="B128" s="11" t="s">
        <v>49</v>
      </c>
      <c r="C128" s="11" t="s">
        <v>50</v>
      </c>
      <c r="D128" s="11" t="s">
        <v>51</v>
      </c>
      <c r="E128" s="11" t="s">
        <v>52</v>
      </c>
    </row>
    <row r="129" ht="14.25" customHeight="1">
      <c r="A129" s="13">
        <f>A124+1</f>
        <v>43925</v>
      </c>
      <c r="B129" s="16" t="s">
        <v>53</v>
      </c>
      <c r="C129" s="18"/>
      <c r="D129" s="18"/>
      <c r="E129" s="20"/>
    </row>
    <row r="130" ht="14.25" customHeight="1">
      <c r="A130" s="11" t="s">
        <v>48</v>
      </c>
      <c r="B130" s="23" t="s">
        <v>60</v>
      </c>
      <c r="C130" s="25" t="s">
        <v>230</v>
      </c>
      <c r="D130" s="25" t="s">
        <v>231</v>
      </c>
      <c r="E130" s="26">
        <v>1.5</v>
      </c>
    </row>
    <row r="131" ht="14.25" customHeight="1">
      <c r="A131" s="32">
        <f t="shared" ref="A131:A137" si="12">A120+7</f>
        <v>43927</v>
      </c>
      <c r="B131" s="16" t="s">
        <v>67</v>
      </c>
      <c r="C131" s="18"/>
      <c r="D131" s="18"/>
      <c r="E131" s="20"/>
    </row>
    <row r="132" ht="14.25" customHeight="1">
      <c r="A132" s="32">
        <f t="shared" si="12"/>
        <v>43928</v>
      </c>
      <c r="B132" s="23" t="s">
        <v>70</v>
      </c>
      <c r="C132" s="25"/>
      <c r="D132" s="25"/>
      <c r="E132" s="26"/>
    </row>
    <row r="133" ht="14.25" customHeight="1">
      <c r="A133" s="32">
        <f t="shared" si="12"/>
        <v>43929</v>
      </c>
      <c r="B133" s="16" t="s">
        <v>72</v>
      </c>
      <c r="C133" s="18"/>
      <c r="D133" s="18"/>
      <c r="E133" s="20"/>
    </row>
    <row r="134" ht="14.25" customHeight="1">
      <c r="A134" s="32">
        <f t="shared" si="12"/>
        <v>43930</v>
      </c>
      <c r="B134" s="23" t="s">
        <v>75</v>
      </c>
      <c r="C134" s="25"/>
      <c r="D134" s="25"/>
      <c r="E134" s="26"/>
    </row>
    <row r="135" ht="14.25" customHeight="1">
      <c r="A135" s="32">
        <f t="shared" si="12"/>
        <v>43931</v>
      </c>
      <c r="B135" s="16" t="s">
        <v>76</v>
      </c>
      <c r="C135" s="18"/>
      <c r="D135" s="18"/>
      <c r="E135" s="20"/>
    </row>
    <row r="136" ht="14.25" customHeight="1">
      <c r="A136" s="32">
        <f t="shared" si="12"/>
        <v>43932</v>
      </c>
      <c r="D136" s="31" t="s">
        <v>83</v>
      </c>
      <c r="E136" s="33">
        <f>SUM(E129:E135)</f>
        <v>1.5</v>
      </c>
    </row>
    <row r="137" ht="14.25" customHeight="1">
      <c r="A137" s="32">
        <f t="shared" si="12"/>
        <v>43933</v>
      </c>
    </row>
    <row r="138" ht="14.25" customHeight="1">
      <c r="A138" s="4" t="s">
        <v>236</v>
      </c>
      <c r="B138" s="7"/>
      <c r="C138" s="7"/>
      <c r="D138" s="7"/>
      <c r="E138" s="9"/>
    </row>
    <row r="139" ht="14.25" customHeight="1">
      <c r="B139" s="11" t="s">
        <v>49</v>
      </c>
      <c r="C139" s="11" t="s">
        <v>50</v>
      </c>
      <c r="D139" s="11" t="s">
        <v>51</v>
      </c>
      <c r="E139" s="11" t="s">
        <v>52</v>
      </c>
    </row>
    <row r="140" ht="14.25" customHeight="1">
      <c r="A140" s="13">
        <f>A135+1</f>
        <v>43932</v>
      </c>
      <c r="B140" s="16" t="s">
        <v>53</v>
      </c>
      <c r="C140" s="18"/>
      <c r="D140" s="18"/>
      <c r="E140" s="20"/>
    </row>
    <row r="141" ht="14.25" customHeight="1">
      <c r="A141" s="11" t="s">
        <v>48</v>
      </c>
      <c r="B141" s="23" t="s">
        <v>60</v>
      </c>
      <c r="C141" s="25" t="s">
        <v>296</v>
      </c>
      <c r="D141" s="25" t="s">
        <v>297</v>
      </c>
      <c r="E141" s="26">
        <v>1.5</v>
      </c>
    </row>
    <row r="142" ht="14.25" customHeight="1">
      <c r="A142" s="32">
        <f t="shared" ref="A142:A148" si="13">A131+7</f>
        <v>43934</v>
      </c>
      <c r="B142" s="16" t="s">
        <v>67</v>
      </c>
      <c r="C142" s="18"/>
      <c r="D142" s="18"/>
      <c r="E142" s="20"/>
    </row>
    <row r="143" ht="14.25" customHeight="1">
      <c r="A143" s="32">
        <f t="shared" si="13"/>
        <v>43935</v>
      </c>
      <c r="B143" s="23" t="s">
        <v>70</v>
      </c>
      <c r="C143" s="25" t="s">
        <v>302</v>
      </c>
      <c r="D143" s="25" t="s">
        <v>303</v>
      </c>
      <c r="E143" s="26">
        <v>2.0</v>
      </c>
    </row>
    <row r="144" ht="14.25" customHeight="1">
      <c r="A144" s="32">
        <f t="shared" si="13"/>
        <v>43936</v>
      </c>
      <c r="B144" s="16" t="s">
        <v>72</v>
      </c>
      <c r="C144" s="18" t="s">
        <v>304</v>
      </c>
      <c r="D144" s="18" t="s">
        <v>303</v>
      </c>
      <c r="E144" s="20">
        <v>2.0</v>
      </c>
    </row>
    <row r="145" ht="14.25" customHeight="1">
      <c r="A145" s="32">
        <f t="shared" si="13"/>
        <v>43937</v>
      </c>
      <c r="B145" s="23" t="s">
        <v>75</v>
      </c>
      <c r="C145" s="25" t="s">
        <v>305</v>
      </c>
      <c r="D145" s="25" t="s">
        <v>306</v>
      </c>
      <c r="E145" s="26">
        <v>1.0</v>
      </c>
    </row>
    <row r="146" ht="14.25" customHeight="1">
      <c r="A146" s="32">
        <f t="shared" si="13"/>
        <v>43938</v>
      </c>
      <c r="B146" s="16" t="s">
        <v>76</v>
      </c>
      <c r="C146" s="18"/>
      <c r="D146" s="18"/>
      <c r="E146" s="20"/>
    </row>
    <row r="147" ht="14.25" customHeight="1">
      <c r="A147" s="32">
        <f t="shared" si="13"/>
        <v>43939</v>
      </c>
      <c r="D147" s="31" t="s">
        <v>83</v>
      </c>
      <c r="E147" s="33">
        <f>SUM(E140:E146)</f>
        <v>6.5</v>
      </c>
    </row>
    <row r="148" ht="14.25" customHeight="1">
      <c r="A148" s="32">
        <f t="shared" si="13"/>
        <v>43940</v>
      </c>
    </row>
    <row r="149" ht="14.25" customHeight="1">
      <c r="A149" s="4" t="s">
        <v>248</v>
      </c>
      <c r="B149" s="7"/>
      <c r="C149" s="7"/>
      <c r="D149" s="7"/>
      <c r="E149" s="9"/>
    </row>
    <row r="150" ht="14.25" customHeight="1">
      <c r="B150" s="11" t="s">
        <v>49</v>
      </c>
      <c r="C150" s="11" t="s">
        <v>50</v>
      </c>
      <c r="D150" s="11" t="s">
        <v>51</v>
      </c>
      <c r="E150" s="11" t="s">
        <v>52</v>
      </c>
    </row>
    <row r="151" ht="14.25" customHeight="1">
      <c r="A151" s="13">
        <f>A146+1</f>
        <v>43939</v>
      </c>
      <c r="B151" s="16" t="s">
        <v>53</v>
      </c>
      <c r="C151" s="18"/>
      <c r="D151" s="18"/>
      <c r="E151" s="20"/>
    </row>
    <row r="152" ht="14.25" customHeight="1">
      <c r="A152" s="11" t="s">
        <v>48</v>
      </c>
      <c r="B152" s="23" t="s">
        <v>60</v>
      </c>
      <c r="C152" s="25" t="s">
        <v>318</v>
      </c>
      <c r="D152" s="25" t="s">
        <v>319</v>
      </c>
      <c r="E152" s="26">
        <v>1.0</v>
      </c>
    </row>
    <row r="153" ht="14.25" customHeight="1">
      <c r="A153" s="32">
        <f t="shared" ref="A153:A159" si="14">A142+7</f>
        <v>43941</v>
      </c>
      <c r="B153" s="16" t="s">
        <v>67</v>
      </c>
      <c r="C153" s="18" t="s">
        <v>318</v>
      </c>
      <c r="D153" s="18" t="s">
        <v>319</v>
      </c>
      <c r="E153" s="20">
        <v>1.0</v>
      </c>
    </row>
    <row r="154" ht="14.25" customHeight="1">
      <c r="A154" s="32">
        <f t="shared" si="14"/>
        <v>43942</v>
      </c>
      <c r="B154" s="23" t="s">
        <v>70</v>
      </c>
      <c r="C154" s="25" t="s">
        <v>324</v>
      </c>
      <c r="D154" s="25" t="s">
        <v>319</v>
      </c>
      <c r="E154" s="26">
        <v>2.0</v>
      </c>
    </row>
    <row r="155" ht="14.25" customHeight="1">
      <c r="A155" s="32">
        <f t="shared" si="14"/>
        <v>43943</v>
      </c>
      <c r="B155" s="16" t="s">
        <v>72</v>
      </c>
      <c r="C155" s="18"/>
      <c r="D155" s="18"/>
      <c r="E155" s="20"/>
    </row>
    <row r="156" ht="14.25" customHeight="1">
      <c r="A156" s="32">
        <f t="shared" si="14"/>
        <v>43944</v>
      </c>
      <c r="B156" s="23" t="s">
        <v>75</v>
      </c>
      <c r="C156" s="25"/>
      <c r="D156" s="25"/>
      <c r="E156" s="26"/>
    </row>
    <row r="157" ht="14.25" customHeight="1">
      <c r="A157" s="32">
        <f t="shared" si="14"/>
        <v>43945</v>
      </c>
      <c r="B157" s="16" t="s">
        <v>76</v>
      </c>
      <c r="C157" s="18"/>
      <c r="D157" s="18"/>
      <c r="E157" s="20"/>
    </row>
    <row r="158" ht="14.25" customHeight="1">
      <c r="A158" s="32">
        <f t="shared" si="14"/>
        <v>43946</v>
      </c>
      <c r="D158" s="31" t="s">
        <v>83</v>
      </c>
      <c r="E158" s="33">
        <f>SUM(E151:E157)</f>
        <v>4</v>
      </c>
    </row>
    <row r="159" ht="14.25" customHeight="1">
      <c r="A159" s="32">
        <f t="shared" si="14"/>
        <v>43947</v>
      </c>
    </row>
    <row r="160" ht="14.25" customHeight="1">
      <c r="A160" s="4" t="s">
        <v>261</v>
      </c>
      <c r="B160" s="7"/>
      <c r="C160" s="7"/>
      <c r="D160" s="7"/>
      <c r="E160" s="9"/>
    </row>
    <row r="161" ht="14.25" customHeight="1">
      <c r="B161" s="11" t="s">
        <v>49</v>
      </c>
      <c r="C161" s="11" t="s">
        <v>50</v>
      </c>
      <c r="D161" s="11" t="s">
        <v>51</v>
      </c>
      <c r="E161" s="11" t="s">
        <v>52</v>
      </c>
    </row>
    <row r="162" ht="14.25" customHeight="1">
      <c r="A162" s="13">
        <f>A157+1</f>
        <v>43946</v>
      </c>
      <c r="B162" s="16" t="s">
        <v>53</v>
      </c>
      <c r="C162" s="18"/>
      <c r="D162" s="18"/>
      <c r="E162" s="20"/>
    </row>
    <row r="163" ht="14.25" customHeight="1">
      <c r="A163" s="11" t="s">
        <v>48</v>
      </c>
      <c r="B163" s="23" t="s">
        <v>60</v>
      </c>
      <c r="C163" s="25"/>
      <c r="D163" s="25"/>
      <c r="E163" s="26"/>
    </row>
    <row r="164" ht="14.25" customHeight="1">
      <c r="A164" s="32">
        <f t="shared" ref="A164:A170" si="15">A153+7</f>
        <v>43948</v>
      </c>
      <c r="B164" s="16" t="s">
        <v>67</v>
      </c>
      <c r="C164" s="18" t="s">
        <v>341</v>
      </c>
      <c r="D164" s="18" t="s">
        <v>342</v>
      </c>
      <c r="E164" s="20">
        <v>7.0</v>
      </c>
    </row>
    <row r="165" ht="14.25" customHeight="1">
      <c r="A165" s="32">
        <f t="shared" si="15"/>
        <v>43949</v>
      </c>
      <c r="B165" s="23" t="s">
        <v>70</v>
      </c>
      <c r="C165" s="25" t="s">
        <v>346</v>
      </c>
      <c r="D165" s="25" t="s">
        <v>347</v>
      </c>
      <c r="E165" s="26">
        <v>5.5</v>
      </c>
    </row>
    <row r="166" ht="14.25" customHeight="1">
      <c r="A166" s="32">
        <f t="shared" si="15"/>
        <v>43950</v>
      </c>
      <c r="B166" s="16" t="s">
        <v>72</v>
      </c>
      <c r="C166" s="18"/>
      <c r="D166" s="18"/>
      <c r="E166" s="20"/>
    </row>
    <row r="167" ht="14.25" customHeight="1">
      <c r="A167" s="32">
        <f t="shared" si="15"/>
        <v>43951</v>
      </c>
      <c r="B167" s="23" t="s">
        <v>75</v>
      </c>
      <c r="C167" s="25"/>
      <c r="D167" s="25"/>
      <c r="E167" s="26"/>
    </row>
    <row r="168" ht="14.25" customHeight="1">
      <c r="A168" s="32">
        <f t="shared" si="15"/>
        <v>43952</v>
      </c>
      <c r="B168" s="16" t="s">
        <v>76</v>
      </c>
      <c r="C168" s="18"/>
      <c r="D168" s="18"/>
      <c r="E168" s="20"/>
    </row>
    <row r="169" ht="14.25" customHeight="1">
      <c r="A169" s="32">
        <f t="shared" si="15"/>
        <v>43953</v>
      </c>
      <c r="D169" s="31" t="s">
        <v>83</v>
      </c>
      <c r="E169" s="33">
        <f>SUM(E162:E168)</f>
        <v>12.5</v>
      </c>
    </row>
    <row r="170" ht="14.25" customHeight="1">
      <c r="A170" s="32">
        <f t="shared" si="15"/>
        <v>43954</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83:E83"/>
    <mergeCell ref="A94:E94"/>
    <mergeCell ref="A105:E105"/>
    <mergeCell ref="A116:E116"/>
    <mergeCell ref="A127:E127"/>
    <mergeCell ref="A138:E138"/>
    <mergeCell ref="A149:E149"/>
    <mergeCell ref="A160:E160"/>
    <mergeCell ref="A6:E6"/>
    <mergeCell ref="A17:E17"/>
    <mergeCell ref="A28:E28"/>
    <mergeCell ref="A39:E39"/>
    <mergeCell ref="A50:E50"/>
    <mergeCell ref="A61:E61"/>
    <mergeCell ref="A72:E72"/>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2.75"/>
    <col customWidth="1" min="3" max="3" width="28.0"/>
    <col customWidth="1" min="4" max="4" width="39.88"/>
    <col customWidth="1" min="5" max="5" width="9.13"/>
    <col customWidth="1" min="6" max="26" width="7.63"/>
  </cols>
  <sheetData>
    <row r="1" ht="14.25" customHeight="1">
      <c r="B1" s="1" t="s">
        <v>0</v>
      </c>
      <c r="C1" s="1" t="s">
        <v>2</v>
      </c>
      <c r="G1" s="2" t="s">
        <v>3</v>
      </c>
    </row>
    <row r="2" ht="14.25" customHeight="1">
      <c r="B2" s="1" t="s">
        <v>14</v>
      </c>
      <c r="C2" s="1" t="s">
        <v>16</v>
      </c>
      <c r="G2" s="2" t="s">
        <v>18</v>
      </c>
    </row>
    <row r="3" ht="14.25" customHeight="1">
      <c r="B3" s="1" t="s">
        <v>20</v>
      </c>
      <c r="C3" s="1" t="s">
        <v>56</v>
      </c>
      <c r="G3" s="2" t="s">
        <v>23</v>
      </c>
    </row>
    <row r="4" ht="14.25" customHeight="1">
      <c r="G4" s="2" t="s">
        <v>25</v>
      </c>
    </row>
    <row r="5" ht="14.25" customHeight="1">
      <c r="G5" s="2" t="s">
        <v>26</v>
      </c>
    </row>
    <row r="6" ht="14.25" customHeight="1">
      <c r="A6" s="5" t="s">
        <v>28</v>
      </c>
      <c r="B6" s="7"/>
      <c r="C6" s="7"/>
      <c r="D6" s="7"/>
      <c r="E6" s="9"/>
      <c r="G6" s="2" t="s">
        <v>47</v>
      </c>
    </row>
    <row r="7" ht="14.25" customHeight="1">
      <c r="A7" s="10" t="s">
        <v>48</v>
      </c>
      <c r="B7" s="12" t="s">
        <v>49</v>
      </c>
      <c r="C7" s="12" t="s">
        <v>50</v>
      </c>
      <c r="D7" s="12" t="s">
        <v>51</v>
      </c>
      <c r="E7" s="12" t="s">
        <v>52</v>
      </c>
    </row>
    <row r="8" ht="14.25" customHeight="1">
      <c r="A8" s="15">
        <v>43843.0</v>
      </c>
      <c r="B8" s="17" t="s">
        <v>53</v>
      </c>
      <c r="C8" s="17"/>
      <c r="D8" s="17"/>
      <c r="E8" s="17"/>
      <c r="F8" s="6"/>
      <c r="G8" s="6"/>
      <c r="H8" s="6"/>
      <c r="I8" s="6"/>
      <c r="J8" s="6"/>
      <c r="K8" s="6"/>
      <c r="L8" s="6"/>
      <c r="M8" s="6"/>
      <c r="N8" s="6"/>
      <c r="O8" s="6"/>
      <c r="P8" s="6"/>
      <c r="Q8" s="6"/>
      <c r="R8" s="6"/>
      <c r="S8" s="6"/>
      <c r="T8" s="6"/>
      <c r="U8" s="6"/>
      <c r="V8" s="6"/>
      <c r="W8" s="6"/>
      <c r="X8" s="6"/>
      <c r="Y8" s="6"/>
      <c r="Z8" s="6"/>
    </row>
    <row r="9" ht="14.25" customHeight="1">
      <c r="A9" s="15">
        <f t="shared" ref="A9:A14" si="1">A8+1</f>
        <v>43844</v>
      </c>
      <c r="B9" s="22" t="s">
        <v>60</v>
      </c>
      <c r="C9" s="22"/>
      <c r="D9" s="22"/>
      <c r="E9" s="22"/>
    </row>
    <row r="10" ht="14.25" customHeight="1">
      <c r="A10" s="15">
        <f t="shared" si="1"/>
        <v>43845</v>
      </c>
      <c r="B10" s="17" t="s">
        <v>67</v>
      </c>
      <c r="C10" s="17" t="s">
        <v>113</v>
      </c>
      <c r="D10" s="17" t="s">
        <v>69</v>
      </c>
      <c r="E10" s="17">
        <v>2.0</v>
      </c>
    </row>
    <row r="11" ht="14.25" customHeight="1">
      <c r="A11" s="15">
        <f t="shared" si="1"/>
        <v>43846</v>
      </c>
      <c r="B11" s="22" t="s">
        <v>70</v>
      </c>
      <c r="C11" s="22" t="s">
        <v>117</v>
      </c>
      <c r="D11" s="22" t="s">
        <v>119</v>
      </c>
      <c r="E11" s="22">
        <v>1.0</v>
      </c>
    </row>
    <row r="12" ht="14.25" customHeight="1">
      <c r="A12" s="15">
        <f t="shared" si="1"/>
        <v>43847</v>
      </c>
      <c r="B12" s="17" t="s">
        <v>72</v>
      </c>
      <c r="C12" s="17"/>
      <c r="D12" s="17"/>
      <c r="E12" s="17"/>
    </row>
    <row r="13" ht="14.25" customHeight="1">
      <c r="A13" s="15">
        <f t="shared" si="1"/>
        <v>43848</v>
      </c>
      <c r="B13" s="22" t="s">
        <v>75</v>
      </c>
      <c r="C13" s="22"/>
      <c r="D13" s="22"/>
      <c r="E13" s="22"/>
    </row>
    <row r="14" ht="14.25" customHeight="1">
      <c r="A14" s="15">
        <f t="shared" si="1"/>
        <v>43849</v>
      </c>
      <c r="B14" s="17" t="s">
        <v>76</v>
      </c>
      <c r="C14" s="17" t="s">
        <v>123</v>
      </c>
      <c r="D14" s="17" t="s">
        <v>124</v>
      </c>
      <c r="E14" s="17">
        <v>6.0</v>
      </c>
    </row>
    <row r="15" ht="14.25" customHeight="1">
      <c r="A15" s="27"/>
      <c r="B15" s="27"/>
      <c r="C15" s="28"/>
      <c r="D15" s="29" t="s">
        <v>83</v>
      </c>
      <c r="E15" s="30">
        <f>SUM(E8:E14)</f>
        <v>9</v>
      </c>
    </row>
    <row r="16" ht="14.25" customHeight="1"/>
    <row r="17" ht="14.25" customHeight="1">
      <c r="A17" s="4" t="s">
        <v>86</v>
      </c>
      <c r="B17" s="7"/>
      <c r="C17" s="7"/>
      <c r="D17" s="7"/>
      <c r="E17" s="9"/>
    </row>
    <row r="18" ht="14.25" customHeight="1">
      <c r="A18" s="11" t="s">
        <v>48</v>
      </c>
      <c r="B18" s="11" t="s">
        <v>49</v>
      </c>
      <c r="C18" s="11" t="s">
        <v>50</v>
      </c>
      <c r="D18" s="11" t="s">
        <v>51</v>
      </c>
      <c r="E18" s="11" t="s">
        <v>52</v>
      </c>
    </row>
    <row r="19" ht="14.25" customHeight="1">
      <c r="A19" s="32">
        <v>43850.0</v>
      </c>
      <c r="B19" s="16" t="s">
        <v>53</v>
      </c>
      <c r="C19" s="18"/>
      <c r="D19" s="18"/>
      <c r="E19" s="20"/>
    </row>
    <row r="20" ht="14.25" customHeight="1">
      <c r="A20" s="32">
        <f t="shared" ref="A20:A25" si="2">A19+1</f>
        <v>43851</v>
      </c>
      <c r="B20" s="23" t="s">
        <v>60</v>
      </c>
      <c r="C20" s="25"/>
      <c r="D20" s="25"/>
      <c r="E20" s="26"/>
    </row>
    <row r="21" ht="14.25" customHeight="1">
      <c r="A21" s="32">
        <f t="shared" si="2"/>
        <v>43852</v>
      </c>
      <c r="B21" s="16" t="s">
        <v>67</v>
      </c>
      <c r="C21" s="18"/>
      <c r="D21" s="18"/>
      <c r="E21" s="20"/>
    </row>
    <row r="22" ht="14.25" customHeight="1">
      <c r="A22" s="32">
        <f t="shared" si="2"/>
        <v>43853</v>
      </c>
      <c r="B22" s="23" t="s">
        <v>70</v>
      </c>
      <c r="C22" s="25" t="s">
        <v>140</v>
      </c>
      <c r="D22" s="25" t="s">
        <v>141</v>
      </c>
      <c r="E22" s="26">
        <v>3.0</v>
      </c>
    </row>
    <row r="23" ht="14.25" customHeight="1">
      <c r="A23" s="32">
        <f t="shared" si="2"/>
        <v>43854</v>
      </c>
      <c r="B23" s="16" t="s">
        <v>72</v>
      </c>
      <c r="C23" s="18" t="s">
        <v>143</v>
      </c>
      <c r="D23" s="18" t="s">
        <v>144</v>
      </c>
      <c r="E23" s="20">
        <v>8.0</v>
      </c>
    </row>
    <row r="24" ht="14.25" customHeight="1">
      <c r="A24" s="32">
        <f t="shared" si="2"/>
        <v>43855</v>
      </c>
      <c r="B24" s="23" t="s">
        <v>75</v>
      </c>
      <c r="C24" s="25"/>
      <c r="D24" s="25"/>
      <c r="E24" s="26"/>
    </row>
    <row r="25" ht="14.25" customHeight="1">
      <c r="A25" s="32">
        <f t="shared" si="2"/>
        <v>43856</v>
      </c>
      <c r="B25" s="16" t="s">
        <v>76</v>
      </c>
      <c r="C25" s="18"/>
      <c r="D25" s="18"/>
      <c r="E25" s="20"/>
    </row>
    <row r="26" ht="14.25" customHeight="1">
      <c r="D26" s="31" t="s">
        <v>83</v>
      </c>
      <c r="E26" s="33">
        <f>SUM(E19:E25)</f>
        <v>11</v>
      </c>
    </row>
    <row r="27" ht="14.25" customHeight="1"/>
    <row r="28" ht="14.25" customHeight="1">
      <c r="A28" s="4" t="s">
        <v>92</v>
      </c>
      <c r="B28" s="7"/>
      <c r="C28" s="7"/>
      <c r="D28" s="7"/>
      <c r="E28" s="9"/>
    </row>
    <row r="29" ht="14.25" customHeight="1">
      <c r="A29" s="11" t="s">
        <v>48</v>
      </c>
      <c r="B29" s="11" t="s">
        <v>49</v>
      </c>
      <c r="C29" s="11" t="s">
        <v>50</v>
      </c>
      <c r="D29" s="11" t="s">
        <v>51</v>
      </c>
      <c r="E29" s="11" t="s">
        <v>52</v>
      </c>
    </row>
    <row r="30" ht="14.25" customHeight="1">
      <c r="A30" s="32">
        <f t="shared" ref="A30:A36" si="3">A19+7</f>
        <v>43857</v>
      </c>
      <c r="B30" s="16" t="s">
        <v>53</v>
      </c>
      <c r="C30" s="18" t="s">
        <v>162</v>
      </c>
      <c r="D30" s="18" t="s">
        <v>163</v>
      </c>
      <c r="E30" s="20">
        <v>3.0</v>
      </c>
    </row>
    <row r="31" ht="14.25" customHeight="1">
      <c r="A31" s="32">
        <f t="shared" si="3"/>
        <v>43858</v>
      </c>
      <c r="B31" s="23" t="s">
        <v>60</v>
      </c>
      <c r="C31" s="25"/>
      <c r="D31" s="25"/>
      <c r="E31" s="26"/>
    </row>
    <row r="32" ht="14.25" customHeight="1">
      <c r="A32" s="32">
        <f t="shared" si="3"/>
        <v>43859</v>
      </c>
      <c r="B32" s="16" t="s">
        <v>67</v>
      </c>
      <c r="C32" s="18" t="s">
        <v>164</v>
      </c>
      <c r="D32" s="18" t="s">
        <v>116</v>
      </c>
      <c r="E32" s="20">
        <v>3.0</v>
      </c>
    </row>
    <row r="33" ht="14.25" customHeight="1">
      <c r="A33" s="32">
        <f t="shared" si="3"/>
        <v>43860</v>
      </c>
      <c r="B33" s="23" t="s">
        <v>70</v>
      </c>
      <c r="C33" s="25"/>
      <c r="D33" s="25"/>
      <c r="E33" s="26"/>
    </row>
    <row r="34" ht="14.25" customHeight="1">
      <c r="A34" s="32">
        <f t="shared" si="3"/>
        <v>43861</v>
      </c>
      <c r="B34" s="16" t="s">
        <v>72</v>
      </c>
      <c r="C34" s="18"/>
      <c r="D34" s="18"/>
      <c r="E34" s="20"/>
    </row>
    <row r="35" ht="14.25" customHeight="1">
      <c r="A35" s="32">
        <f t="shared" si="3"/>
        <v>43862</v>
      </c>
      <c r="B35" s="23" t="s">
        <v>75</v>
      </c>
      <c r="C35" s="25"/>
      <c r="D35" s="25"/>
      <c r="E35" s="26"/>
    </row>
    <row r="36" ht="14.25" customHeight="1">
      <c r="A36" s="32">
        <f t="shared" si="3"/>
        <v>43863</v>
      </c>
      <c r="B36" s="16" t="s">
        <v>76</v>
      </c>
      <c r="C36" s="18"/>
      <c r="D36" s="18"/>
      <c r="E36" s="20"/>
    </row>
    <row r="37" ht="14.25" customHeight="1">
      <c r="D37" s="31" t="s">
        <v>83</v>
      </c>
      <c r="E37" s="33">
        <f>SUM(E30:E36)</f>
        <v>6</v>
      </c>
    </row>
    <row r="38" ht="14.25" customHeight="1"/>
    <row r="39" ht="14.25" customHeight="1">
      <c r="A39" s="4" t="s">
        <v>100</v>
      </c>
      <c r="B39" s="7"/>
      <c r="C39" s="7"/>
      <c r="D39" s="7"/>
      <c r="E39" s="9"/>
    </row>
    <row r="40" ht="14.25" customHeight="1">
      <c r="A40" s="11" t="s">
        <v>48</v>
      </c>
      <c r="B40" s="11" t="s">
        <v>49</v>
      </c>
      <c r="C40" s="11" t="s">
        <v>50</v>
      </c>
      <c r="D40" s="11" t="s">
        <v>51</v>
      </c>
      <c r="E40" s="11" t="s">
        <v>52</v>
      </c>
    </row>
    <row r="41" ht="14.25" customHeight="1">
      <c r="A41" s="32">
        <f t="shared" ref="A41:A47" si="4">A30+7</f>
        <v>43864</v>
      </c>
      <c r="B41" s="16" t="s">
        <v>53</v>
      </c>
      <c r="C41" s="18" t="s">
        <v>178</v>
      </c>
      <c r="D41" s="18" t="s">
        <v>179</v>
      </c>
      <c r="E41" s="20">
        <v>3.5</v>
      </c>
    </row>
    <row r="42" ht="14.25" customHeight="1">
      <c r="A42" s="32">
        <f t="shared" si="4"/>
        <v>43865</v>
      </c>
      <c r="B42" s="23" t="s">
        <v>60</v>
      </c>
      <c r="C42" s="25"/>
      <c r="D42" s="25"/>
      <c r="E42" s="26"/>
    </row>
    <row r="43" ht="14.25" customHeight="1">
      <c r="A43" s="32">
        <f t="shared" si="4"/>
        <v>43866</v>
      </c>
      <c r="B43" s="16" t="s">
        <v>67</v>
      </c>
      <c r="C43" s="18" t="s">
        <v>186</v>
      </c>
      <c r="D43" s="18" t="s">
        <v>188</v>
      </c>
      <c r="E43" s="20">
        <v>7.0</v>
      </c>
    </row>
    <row r="44" ht="14.25" customHeight="1">
      <c r="A44" s="32">
        <f t="shared" si="4"/>
        <v>43867</v>
      </c>
      <c r="B44" s="23" t="s">
        <v>70</v>
      </c>
      <c r="C44" s="25" t="s">
        <v>190</v>
      </c>
      <c r="D44" s="25" t="s">
        <v>191</v>
      </c>
      <c r="E44" s="26">
        <v>5.5</v>
      </c>
    </row>
    <row r="45" ht="14.25" customHeight="1">
      <c r="A45" s="32">
        <f t="shared" si="4"/>
        <v>43868</v>
      </c>
      <c r="B45" s="16" t="s">
        <v>72</v>
      </c>
      <c r="C45" s="18" t="s">
        <v>192</v>
      </c>
      <c r="D45" s="18" t="s">
        <v>188</v>
      </c>
      <c r="E45" s="20">
        <v>5.0</v>
      </c>
    </row>
    <row r="46" ht="14.25" customHeight="1">
      <c r="A46" s="32">
        <f t="shared" si="4"/>
        <v>43869</v>
      </c>
      <c r="B46" s="23" t="s">
        <v>75</v>
      </c>
      <c r="C46" s="25"/>
      <c r="D46" s="25"/>
      <c r="E46" s="26"/>
    </row>
    <row r="47" ht="14.25" customHeight="1">
      <c r="A47" s="32">
        <f t="shared" si="4"/>
        <v>43870</v>
      </c>
      <c r="B47" s="16" t="s">
        <v>76</v>
      </c>
      <c r="C47" s="18"/>
      <c r="D47" s="18"/>
      <c r="E47" s="20"/>
    </row>
    <row r="48" ht="14.25" customHeight="1">
      <c r="D48" s="31" t="s">
        <v>83</v>
      </c>
      <c r="E48" s="33">
        <f>SUM(E41:E47)</f>
        <v>21</v>
      </c>
    </row>
    <row r="49" ht="14.25" customHeight="1"/>
    <row r="50" ht="14.25" customHeight="1">
      <c r="A50" s="4" t="s">
        <v>111</v>
      </c>
      <c r="B50" s="7"/>
      <c r="C50" s="7"/>
      <c r="D50" s="7"/>
      <c r="E50" s="9"/>
    </row>
    <row r="51" ht="14.25" customHeight="1">
      <c r="A51" s="11" t="s">
        <v>48</v>
      </c>
      <c r="B51" s="11" t="s">
        <v>49</v>
      </c>
      <c r="C51" s="11" t="s">
        <v>50</v>
      </c>
      <c r="D51" s="11" t="s">
        <v>51</v>
      </c>
      <c r="E51" s="11" t="s">
        <v>52</v>
      </c>
    </row>
    <row r="52" ht="14.25" customHeight="1">
      <c r="A52" s="32">
        <f t="shared" ref="A52:A58" si="5">A41+7</f>
        <v>43871</v>
      </c>
      <c r="B52" s="16" t="s">
        <v>53</v>
      </c>
      <c r="C52" s="18"/>
      <c r="D52" s="18"/>
      <c r="E52" s="20"/>
    </row>
    <row r="53" ht="14.25" customHeight="1">
      <c r="A53" s="32">
        <f t="shared" si="5"/>
        <v>43872</v>
      </c>
      <c r="B53" s="23" t="s">
        <v>60</v>
      </c>
      <c r="C53" s="25"/>
      <c r="D53" s="25"/>
      <c r="E53" s="26"/>
    </row>
    <row r="54" ht="14.25" customHeight="1">
      <c r="A54" s="32">
        <f t="shared" si="5"/>
        <v>43873</v>
      </c>
      <c r="B54" s="16" t="s">
        <v>67</v>
      </c>
      <c r="C54" s="18" t="s">
        <v>205</v>
      </c>
      <c r="D54" s="18" t="s">
        <v>206</v>
      </c>
      <c r="E54" s="20">
        <v>7.0</v>
      </c>
    </row>
    <row r="55" ht="14.25" customHeight="1">
      <c r="A55" s="32">
        <f t="shared" si="5"/>
        <v>43874</v>
      </c>
      <c r="B55" s="23" t="s">
        <v>70</v>
      </c>
      <c r="C55" s="25" t="s">
        <v>209</v>
      </c>
      <c r="D55" s="25" t="s">
        <v>210</v>
      </c>
      <c r="E55" s="26">
        <v>5.5</v>
      </c>
    </row>
    <row r="56" ht="14.25" customHeight="1">
      <c r="A56" s="32">
        <f t="shared" si="5"/>
        <v>43875</v>
      </c>
      <c r="B56" s="16" t="s">
        <v>72</v>
      </c>
      <c r="C56" s="18"/>
      <c r="D56" s="18"/>
      <c r="E56" s="20"/>
    </row>
    <row r="57" ht="14.25" customHeight="1">
      <c r="A57" s="32">
        <f t="shared" si="5"/>
        <v>43876</v>
      </c>
      <c r="B57" s="23" t="s">
        <v>75</v>
      </c>
      <c r="C57" s="25"/>
      <c r="D57" s="25"/>
      <c r="E57" s="26"/>
    </row>
    <row r="58" ht="14.25" customHeight="1">
      <c r="A58" s="32">
        <f t="shared" si="5"/>
        <v>43877</v>
      </c>
      <c r="B58" s="16" t="s">
        <v>76</v>
      </c>
      <c r="C58" s="18"/>
      <c r="D58" s="18"/>
      <c r="E58" s="20"/>
    </row>
    <row r="59" ht="14.25" customHeight="1">
      <c r="D59" s="31" t="s">
        <v>83</v>
      </c>
      <c r="E59" s="33">
        <f>SUM(E52:E58)</f>
        <v>12.5</v>
      </c>
    </row>
    <row r="60" ht="14.25" customHeight="1"/>
    <row r="61" ht="14.25" customHeight="1">
      <c r="A61" s="4" t="s">
        <v>125</v>
      </c>
      <c r="B61" s="7"/>
      <c r="C61" s="7"/>
      <c r="D61" s="7"/>
      <c r="E61" s="9"/>
    </row>
    <row r="62" ht="14.25" customHeight="1">
      <c r="A62" s="11" t="s">
        <v>48</v>
      </c>
      <c r="B62" s="11" t="s">
        <v>49</v>
      </c>
      <c r="C62" s="11" t="s">
        <v>50</v>
      </c>
      <c r="D62" s="11" t="s">
        <v>51</v>
      </c>
      <c r="E62" s="11" t="s">
        <v>52</v>
      </c>
    </row>
    <row r="63" ht="14.25" customHeight="1">
      <c r="A63" s="32">
        <f t="shared" ref="A63:A69" si="6">A52+7</f>
        <v>43878</v>
      </c>
      <c r="B63" s="16" t="s">
        <v>53</v>
      </c>
      <c r="C63" s="18"/>
      <c r="D63" s="18"/>
      <c r="E63" s="20"/>
    </row>
    <row r="64" ht="14.25" customHeight="1">
      <c r="A64" s="32">
        <f t="shared" si="6"/>
        <v>43879</v>
      </c>
      <c r="B64" s="23" t="s">
        <v>60</v>
      </c>
      <c r="C64" s="25" t="s">
        <v>224</v>
      </c>
      <c r="D64" s="25" t="s">
        <v>225</v>
      </c>
      <c r="E64" s="26">
        <v>3.0</v>
      </c>
    </row>
    <row r="65" ht="14.25" customHeight="1">
      <c r="A65" s="32">
        <f t="shared" si="6"/>
        <v>43880</v>
      </c>
      <c r="B65" s="16" t="s">
        <v>67</v>
      </c>
      <c r="C65" s="18" t="s">
        <v>226</v>
      </c>
      <c r="D65" s="18" t="s">
        <v>227</v>
      </c>
      <c r="E65" s="20">
        <v>6.0</v>
      </c>
    </row>
    <row r="66" ht="14.25" customHeight="1">
      <c r="A66" s="32">
        <f t="shared" si="6"/>
        <v>43881</v>
      </c>
      <c r="B66" s="23" t="s">
        <v>70</v>
      </c>
      <c r="C66" s="25" t="s">
        <v>228</v>
      </c>
      <c r="D66" s="25" t="s">
        <v>229</v>
      </c>
      <c r="E66" s="26">
        <v>6.0</v>
      </c>
    </row>
    <row r="67" ht="14.25" customHeight="1">
      <c r="A67" s="32">
        <f t="shared" si="6"/>
        <v>43882</v>
      </c>
      <c r="B67" s="16" t="s">
        <v>72</v>
      </c>
      <c r="C67" s="18"/>
      <c r="D67" s="18"/>
      <c r="E67" s="20"/>
    </row>
    <row r="68" ht="14.25" customHeight="1">
      <c r="A68" s="32">
        <f t="shared" si="6"/>
        <v>43883</v>
      </c>
      <c r="B68" s="23" t="s">
        <v>75</v>
      </c>
      <c r="C68" s="25"/>
      <c r="D68" s="25"/>
      <c r="E68" s="26"/>
    </row>
    <row r="69" ht="14.25" customHeight="1">
      <c r="A69" s="32">
        <f t="shared" si="6"/>
        <v>43884</v>
      </c>
      <c r="B69" s="16" t="s">
        <v>76</v>
      </c>
      <c r="C69" s="18"/>
      <c r="D69" s="18"/>
      <c r="E69" s="20"/>
    </row>
    <row r="70" ht="14.25" customHeight="1">
      <c r="D70" s="31" t="s">
        <v>83</v>
      </c>
      <c r="E70" s="33">
        <f>SUM(E63:E69)</f>
        <v>15</v>
      </c>
    </row>
    <row r="71" ht="14.25" customHeight="1"/>
    <row r="72" ht="14.25" customHeight="1">
      <c r="A72" s="4" t="s">
        <v>142</v>
      </c>
      <c r="B72" s="7"/>
      <c r="C72" s="7"/>
      <c r="D72" s="7"/>
      <c r="E72" s="9"/>
    </row>
    <row r="73" ht="14.25" customHeight="1">
      <c r="A73" s="11" t="s">
        <v>48</v>
      </c>
      <c r="B73" s="11" t="s">
        <v>49</v>
      </c>
      <c r="C73" s="11" t="s">
        <v>50</v>
      </c>
      <c r="D73" s="11" t="s">
        <v>51</v>
      </c>
      <c r="E73" s="11" t="s">
        <v>52</v>
      </c>
    </row>
    <row r="74" ht="14.25" customHeight="1">
      <c r="A74" s="32">
        <f t="shared" ref="A74:A80" si="7">A63+7</f>
        <v>43885</v>
      </c>
      <c r="B74" s="16" t="s">
        <v>53</v>
      </c>
      <c r="C74" s="18" t="s">
        <v>237</v>
      </c>
      <c r="D74" s="18" t="s">
        <v>238</v>
      </c>
      <c r="E74" s="20">
        <v>7.0</v>
      </c>
    </row>
    <row r="75" ht="14.25" customHeight="1">
      <c r="A75" s="32">
        <f t="shared" si="7"/>
        <v>43886</v>
      </c>
      <c r="B75" s="23" t="s">
        <v>60</v>
      </c>
      <c r="C75" s="43" t="s">
        <v>239</v>
      </c>
      <c r="D75" s="25" t="s">
        <v>243</v>
      </c>
      <c r="E75" s="26">
        <v>6.0</v>
      </c>
    </row>
    <row r="76" ht="14.25" customHeight="1">
      <c r="A76" s="32">
        <f t="shared" si="7"/>
        <v>43887</v>
      </c>
      <c r="B76" s="16" t="s">
        <v>67</v>
      </c>
      <c r="C76" s="18" t="s">
        <v>244</v>
      </c>
      <c r="D76" s="18" t="s">
        <v>245</v>
      </c>
      <c r="E76" s="20">
        <v>11.0</v>
      </c>
    </row>
    <row r="77" ht="14.25" customHeight="1">
      <c r="A77" s="32">
        <f t="shared" si="7"/>
        <v>43888</v>
      </c>
      <c r="B77" s="23" t="s">
        <v>70</v>
      </c>
      <c r="C77" s="25" t="s">
        <v>246</v>
      </c>
      <c r="D77" s="25" t="s">
        <v>247</v>
      </c>
      <c r="E77" s="26">
        <v>12.0</v>
      </c>
    </row>
    <row r="78" ht="14.25" customHeight="1">
      <c r="A78" s="32">
        <f t="shared" si="7"/>
        <v>43889</v>
      </c>
      <c r="B78" s="16" t="s">
        <v>72</v>
      </c>
      <c r="C78" s="18"/>
      <c r="D78" s="18"/>
      <c r="E78" s="20"/>
    </row>
    <row r="79" ht="14.25" customHeight="1">
      <c r="A79" s="32">
        <f t="shared" si="7"/>
        <v>43890</v>
      </c>
      <c r="B79" s="23" t="s">
        <v>75</v>
      </c>
      <c r="C79" s="25"/>
      <c r="D79" s="25"/>
      <c r="E79" s="26"/>
    </row>
    <row r="80" ht="14.25" customHeight="1">
      <c r="A80" s="32">
        <f t="shared" si="7"/>
        <v>43891</v>
      </c>
      <c r="B80" s="16" t="s">
        <v>76</v>
      </c>
      <c r="C80" s="18" t="s">
        <v>249</v>
      </c>
      <c r="D80" s="18" t="s">
        <v>251</v>
      </c>
      <c r="E80" s="20">
        <v>1.0</v>
      </c>
    </row>
    <row r="81" ht="14.25" customHeight="1">
      <c r="D81" s="31" t="s">
        <v>83</v>
      </c>
      <c r="E81" s="33">
        <f>SUM(E74:E80)</f>
        <v>37</v>
      </c>
    </row>
    <row r="82" ht="14.25" customHeight="1"/>
    <row r="83" ht="14.25" customHeight="1">
      <c r="A83" s="4" t="s">
        <v>161</v>
      </c>
      <c r="B83" s="7"/>
      <c r="C83" s="7"/>
      <c r="D83" s="7"/>
      <c r="E83" s="9"/>
    </row>
    <row r="84" ht="14.25" customHeight="1">
      <c r="A84" s="11" t="s">
        <v>48</v>
      </c>
      <c r="B84" s="11" t="s">
        <v>49</v>
      </c>
      <c r="C84" s="11" t="s">
        <v>50</v>
      </c>
      <c r="D84" s="11" t="s">
        <v>51</v>
      </c>
      <c r="E84" s="11" t="s">
        <v>52</v>
      </c>
    </row>
    <row r="85" ht="14.25" customHeight="1">
      <c r="A85" s="32">
        <f t="shared" ref="A85:A91" si="8">A74+7</f>
        <v>43892</v>
      </c>
      <c r="B85" s="16" t="s">
        <v>53</v>
      </c>
      <c r="C85" s="18" t="s">
        <v>255</v>
      </c>
      <c r="D85" s="18" t="s">
        <v>256</v>
      </c>
      <c r="E85" s="20">
        <v>4.5</v>
      </c>
    </row>
    <row r="86" ht="14.25" customHeight="1">
      <c r="A86" s="32">
        <f t="shared" si="8"/>
        <v>43893</v>
      </c>
      <c r="B86" s="23" t="s">
        <v>60</v>
      </c>
      <c r="C86" s="25" t="s">
        <v>257</v>
      </c>
      <c r="D86" s="25" t="s">
        <v>256</v>
      </c>
      <c r="E86" s="26">
        <v>6.0</v>
      </c>
    </row>
    <row r="87" ht="14.25" customHeight="1">
      <c r="A87" s="32">
        <f t="shared" si="8"/>
        <v>43894</v>
      </c>
      <c r="B87" s="16" t="s">
        <v>67</v>
      </c>
      <c r="C87" s="18" t="s">
        <v>259</v>
      </c>
      <c r="D87" s="18" t="s">
        <v>260</v>
      </c>
      <c r="E87" s="20">
        <v>6.25</v>
      </c>
    </row>
    <row r="88" ht="14.25" customHeight="1">
      <c r="A88" s="32">
        <f t="shared" si="8"/>
        <v>43895</v>
      </c>
      <c r="B88" s="23" t="s">
        <v>70</v>
      </c>
      <c r="C88" s="25" t="s">
        <v>262</v>
      </c>
      <c r="D88" s="25" t="s">
        <v>219</v>
      </c>
      <c r="E88" s="26">
        <v>4.0</v>
      </c>
    </row>
    <row r="89" ht="14.25" customHeight="1">
      <c r="A89" s="32">
        <f t="shared" si="8"/>
        <v>43896</v>
      </c>
      <c r="B89" s="16" t="s">
        <v>72</v>
      </c>
      <c r="C89" s="18"/>
      <c r="D89" s="18"/>
      <c r="E89" s="20"/>
    </row>
    <row r="90" ht="14.25" customHeight="1">
      <c r="A90" s="32">
        <f t="shared" si="8"/>
        <v>43897</v>
      </c>
      <c r="B90" s="23" t="s">
        <v>75</v>
      </c>
      <c r="C90" s="25"/>
      <c r="D90" s="25"/>
      <c r="E90" s="26"/>
    </row>
    <row r="91" ht="14.25" customHeight="1">
      <c r="A91" s="32">
        <f t="shared" si="8"/>
        <v>43898</v>
      </c>
      <c r="B91" s="16" t="s">
        <v>76</v>
      </c>
      <c r="C91" s="18"/>
      <c r="D91" s="18"/>
      <c r="E91" s="20"/>
    </row>
    <row r="92" ht="14.25" customHeight="1">
      <c r="D92" s="31" t="s">
        <v>83</v>
      </c>
      <c r="E92" s="33">
        <f>SUM(E85:E91)</f>
        <v>20.75</v>
      </c>
    </row>
    <row r="93" ht="14.25" customHeight="1"/>
    <row r="94" ht="14.25" customHeight="1">
      <c r="A94" s="4" t="s">
        <v>173</v>
      </c>
      <c r="B94" s="7"/>
      <c r="C94" s="7"/>
      <c r="D94" s="7"/>
      <c r="E94" s="9"/>
    </row>
    <row r="95" ht="14.25" customHeight="1">
      <c r="A95" s="11" t="s">
        <v>48</v>
      </c>
      <c r="B95" s="11" t="s">
        <v>49</v>
      </c>
      <c r="C95" s="11" t="s">
        <v>50</v>
      </c>
      <c r="D95" s="11" t="s">
        <v>51</v>
      </c>
      <c r="E95" s="11" t="s">
        <v>52</v>
      </c>
    </row>
    <row r="96" ht="14.25" customHeight="1">
      <c r="A96" s="32">
        <f t="shared" ref="A96:A102" si="9">A85+7</f>
        <v>43899</v>
      </c>
      <c r="B96" s="16" t="s">
        <v>53</v>
      </c>
      <c r="C96" s="18" t="s">
        <v>267</v>
      </c>
      <c r="D96" s="18" t="s">
        <v>219</v>
      </c>
      <c r="E96" s="20">
        <v>5.5</v>
      </c>
    </row>
    <row r="97" ht="14.25" customHeight="1">
      <c r="A97" s="32">
        <f t="shared" si="9"/>
        <v>43900</v>
      </c>
      <c r="B97" s="23" t="s">
        <v>60</v>
      </c>
      <c r="C97" s="25" t="s">
        <v>254</v>
      </c>
      <c r="D97" s="25" t="s">
        <v>219</v>
      </c>
      <c r="E97" s="26">
        <v>6.0</v>
      </c>
    </row>
    <row r="98" ht="14.25" customHeight="1">
      <c r="A98" s="32">
        <f t="shared" si="9"/>
        <v>43901</v>
      </c>
      <c r="B98" s="16" t="s">
        <v>67</v>
      </c>
      <c r="C98" s="18" t="s">
        <v>250</v>
      </c>
      <c r="D98" s="18" t="s">
        <v>219</v>
      </c>
      <c r="E98" s="20">
        <v>5.5</v>
      </c>
    </row>
    <row r="99" ht="14.25" customHeight="1">
      <c r="A99" s="32">
        <f t="shared" si="9"/>
        <v>43902</v>
      </c>
      <c r="B99" s="23" t="s">
        <v>70</v>
      </c>
      <c r="C99" s="25" t="s">
        <v>254</v>
      </c>
      <c r="D99" s="25" t="s">
        <v>219</v>
      </c>
      <c r="E99" s="26">
        <v>6.0</v>
      </c>
    </row>
    <row r="100" ht="14.25" customHeight="1">
      <c r="A100" s="32">
        <f t="shared" si="9"/>
        <v>43903</v>
      </c>
      <c r="B100" s="16" t="s">
        <v>72</v>
      </c>
      <c r="C100" s="18" t="s">
        <v>258</v>
      </c>
      <c r="D100" s="18" t="s">
        <v>219</v>
      </c>
      <c r="E100" s="20">
        <v>7.0</v>
      </c>
    </row>
    <row r="101" ht="14.25" customHeight="1">
      <c r="A101" s="32">
        <f t="shared" si="9"/>
        <v>43904</v>
      </c>
      <c r="B101" s="23" t="s">
        <v>75</v>
      </c>
      <c r="C101" s="25"/>
      <c r="D101" s="25"/>
      <c r="E101" s="26"/>
    </row>
    <row r="102" ht="14.25" customHeight="1">
      <c r="A102" s="32">
        <f t="shared" si="9"/>
        <v>43905</v>
      </c>
      <c r="B102" s="16" t="s">
        <v>76</v>
      </c>
      <c r="C102" s="18"/>
      <c r="D102" s="18"/>
      <c r="E102" s="20"/>
    </row>
    <row r="103" ht="14.25" customHeight="1">
      <c r="D103" s="31" t="s">
        <v>83</v>
      </c>
      <c r="E103" s="33">
        <f>SUM(E96:E102)</f>
        <v>30</v>
      </c>
    </row>
    <row r="104" ht="14.25" customHeight="1"/>
    <row r="105" ht="14.25" customHeight="1">
      <c r="A105" s="4" t="s">
        <v>194</v>
      </c>
      <c r="B105" s="7"/>
      <c r="C105" s="7"/>
      <c r="D105" s="7"/>
      <c r="E105" s="9"/>
    </row>
    <row r="106" ht="14.25" customHeight="1">
      <c r="B106" s="11" t="s">
        <v>49</v>
      </c>
      <c r="C106" s="11" t="s">
        <v>50</v>
      </c>
      <c r="D106" s="11" t="s">
        <v>51</v>
      </c>
      <c r="E106" s="11" t="s">
        <v>52</v>
      </c>
    </row>
    <row r="107" ht="14.25" customHeight="1">
      <c r="A107" s="32">
        <f>A96+14</f>
        <v>43913</v>
      </c>
      <c r="B107" s="16" t="s">
        <v>53</v>
      </c>
      <c r="C107" s="18"/>
      <c r="D107" s="18"/>
      <c r="E107" s="20"/>
    </row>
    <row r="108" ht="14.25" customHeight="1">
      <c r="A108" s="32">
        <f t="shared" ref="A108:A113" si="10">A107+1</f>
        <v>43914</v>
      </c>
      <c r="B108" s="23" t="s">
        <v>60</v>
      </c>
      <c r="C108" s="25"/>
      <c r="D108" s="25"/>
      <c r="E108" s="26"/>
    </row>
    <row r="109" ht="14.25" customHeight="1">
      <c r="A109" s="32">
        <f t="shared" si="10"/>
        <v>43915</v>
      </c>
      <c r="B109" s="16" t="s">
        <v>67</v>
      </c>
      <c r="C109" s="18"/>
      <c r="D109" s="18"/>
      <c r="E109" s="20"/>
    </row>
    <row r="110" ht="14.25" customHeight="1">
      <c r="A110" s="32">
        <f t="shared" si="10"/>
        <v>43916</v>
      </c>
      <c r="B110" s="23" t="s">
        <v>70</v>
      </c>
      <c r="C110" s="25"/>
      <c r="D110" s="25"/>
      <c r="E110" s="26"/>
    </row>
    <row r="111" ht="14.25" customHeight="1">
      <c r="A111" s="32">
        <f t="shared" si="10"/>
        <v>43917</v>
      </c>
      <c r="B111" s="16" t="s">
        <v>72</v>
      </c>
      <c r="C111" s="18"/>
      <c r="D111" s="18"/>
      <c r="E111" s="20"/>
    </row>
    <row r="112" ht="14.25" customHeight="1">
      <c r="A112" s="32">
        <f t="shared" si="10"/>
        <v>43918</v>
      </c>
      <c r="B112" s="23" t="s">
        <v>75</v>
      </c>
      <c r="C112" s="25"/>
      <c r="D112" s="25"/>
      <c r="E112" s="26"/>
    </row>
    <row r="113" ht="14.25" customHeight="1">
      <c r="A113" s="32">
        <f t="shared" si="10"/>
        <v>43919</v>
      </c>
      <c r="B113" s="16" t="s">
        <v>76</v>
      </c>
      <c r="C113" s="18" t="s">
        <v>271</v>
      </c>
      <c r="D113" s="18" t="s">
        <v>272</v>
      </c>
      <c r="E113" s="20">
        <v>2.0</v>
      </c>
    </row>
    <row r="114" ht="14.25" customHeight="1">
      <c r="D114" s="31" t="s">
        <v>83</v>
      </c>
      <c r="E114" s="33">
        <f>SUM(E107:E113)</f>
        <v>2</v>
      </c>
    </row>
    <row r="115" ht="14.25" customHeight="1"/>
    <row r="116" ht="14.25" customHeight="1">
      <c r="A116" s="4" t="s">
        <v>27</v>
      </c>
      <c r="B116" s="7"/>
      <c r="C116" s="7"/>
      <c r="D116" s="7"/>
      <c r="E116" s="9"/>
    </row>
    <row r="117" ht="14.25" customHeight="1">
      <c r="B117" s="11" t="s">
        <v>49</v>
      </c>
      <c r="C117" s="11" t="s">
        <v>50</v>
      </c>
      <c r="D117" s="11" t="s">
        <v>51</v>
      </c>
      <c r="E117" s="11" t="s">
        <v>52</v>
      </c>
    </row>
    <row r="118" ht="14.25" customHeight="1">
      <c r="A118" s="32">
        <f t="shared" ref="A118:A124" si="11">A107+7</f>
        <v>43920</v>
      </c>
      <c r="B118" s="16" t="s">
        <v>53</v>
      </c>
      <c r="C118" s="25" t="s">
        <v>277</v>
      </c>
      <c r="D118" s="18" t="s">
        <v>278</v>
      </c>
      <c r="E118" s="20">
        <v>0.5</v>
      </c>
    </row>
    <row r="119" ht="14.25" customHeight="1">
      <c r="A119" s="32">
        <f t="shared" si="11"/>
        <v>43921</v>
      </c>
      <c r="B119" s="23" t="s">
        <v>60</v>
      </c>
      <c r="C119" s="51"/>
      <c r="D119" s="25"/>
      <c r="E119" s="26"/>
    </row>
    <row r="120" ht="14.25" customHeight="1">
      <c r="A120" s="32">
        <f t="shared" si="11"/>
        <v>43922</v>
      </c>
      <c r="B120" s="16" t="s">
        <v>67</v>
      </c>
      <c r="C120" s="18"/>
      <c r="D120" s="18"/>
      <c r="E120" s="20"/>
    </row>
    <row r="121" ht="14.25" customHeight="1">
      <c r="A121" s="32">
        <f t="shared" si="11"/>
        <v>43923</v>
      </c>
      <c r="B121" s="23" t="s">
        <v>70</v>
      </c>
      <c r="C121" s="25"/>
      <c r="D121" s="25"/>
      <c r="E121" s="26"/>
    </row>
    <row r="122" ht="14.25" customHeight="1">
      <c r="A122" s="32">
        <f t="shared" si="11"/>
        <v>43924</v>
      </c>
      <c r="B122" s="16" t="s">
        <v>72</v>
      </c>
      <c r="C122" s="18" t="s">
        <v>283</v>
      </c>
      <c r="D122" s="18" t="s">
        <v>269</v>
      </c>
      <c r="E122" s="20">
        <v>2.5</v>
      </c>
    </row>
    <row r="123" ht="14.25" customHeight="1">
      <c r="A123" s="32">
        <f t="shared" si="11"/>
        <v>43925</v>
      </c>
      <c r="B123" s="23" t="s">
        <v>75</v>
      </c>
      <c r="C123" s="25"/>
      <c r="D123" s="25"/>
      <c r="E123" s="26"/>
    </row>
    <row r="124" ht="14.25" customHeight="1">
      <c r="A124" s="32">
        <f t="shared" si="11"/>
        <v>43926</v>
      </c>
      <c r="B124" s="16" t="s">
        <v>76</v>
      </c>
      <c r="C124" s="18"/>
      <c r="D124" s="18"/>
      <c r="E124" s="20"/>
    </row>
    <row r="125" ht="14.25" customHeight="1">
      <c r="D125" s="31" t="s">
        <v>83</v>
      </c>
      <c r="E125" s="33">
        <f>SUM(E118:E124)</f>
        <v>3</v>
      </c>
    </row>
    <row r="126" ht="14.25" customHeight="1"/>
    <row r="127" ht="14.25" customHeight="1">
      <c r="A127" s="4" t="s">
        <v>223</v>
      </c>
      <c r="B127" s="7"/>
      <c r="C127" s="7"/>
      <c r="D127" s="7"/>
      <c r="E127" s="9"/>
    </row>
    <row r="128" ht="14.25" customHeight="1">
      <c r="B128" s="11" t="s">
        <v>49</v>
      </c>
      <c r="C128" s="11" t="s">
        <v>50</v>
      </c>
      <c r="D128" s="11" t="s">
        <v>51</v>
      </c>
      <c r="E128" s="11" t="s">
        <v>52</v>
      </c>
    </row>
    <row r="129" ht="14.25" customHeight="1">
      <c r="A129" s="32">
        <f t="shared" ref="A129:A135" si="12">A118+7</f>
        <v>43927</v>
      </c>
      <c r="B129" s="16" t="s">
        <v>53</v>
      </c>
      <c r="C129" s="18"/>
      <c r="D129" s="18"/>
      <c r="E129" s="20"/>
    </row>
    <row r="130" ht="14.25" customHeight="1">
      <c r="A130" s="32">
        <f t="shared" si="12"/>
        <v>43928</v>
      </c>
      <c r="B130" s="23" t="s">
        <v>60</v>
      </c>
      <c r="C130" s="25"/>
      <c r="D130" s="25"/>
      <c r="E130" s="26"/>
    </row>
    <row r="131" ht="14.25" customHeight="1">
      <c r="A131" s="32">
        <f t="shared" si="12"/>
        <v>43929</v>
      </c>
      <c r="B131" s="16" t="s">
        <v>67</v>
      </c>
      <c r="C131" s="18"/>
      <c r="D131" s="18"/>
      <c r="E131" s="20"/>
    </row>
    <row r="132" ht="14.25" customHeight="1">
      <c r="A132" s="32">
        <f t="shared" si="12"/>
        <v>43930</v>
      </c>
      <c r="B132" s="23" t="s">
        <v>70</v>
      </c>
      <c r="C132" s="25"/>
      <c r="D132" s="25"/>
      <c r="E132" s="26"/>
    </row>
    <row r="133" ht="14.25" customHeight="1">
      <c r="A133" s="32">
        <f t="shared" si="12"/>
        <v>43931</v>
      </c>
      <c r="B133" s="16" t="s">
        <v>72</v>
      </c>
      <c r="C133" s="18" t="s">
        <v>293</v>
      </c>
      <c r="D133" s="18" t="s">
        <v>295</v>
      </c>
      <c r="E133" s="20">
        <v>1.0</v>
      </c>
    </row>
    <row r="134" ht="14.25" customHeight="1">
      <c r="A134" s="32">
        <f t="shared" si="12"/>
        <v>43932</v>
      </c>
      <c r="B134" s="23" t="s">
        <v>75</v>
      </c>
      <c r="C134" s="25"/>
      <c r="D134" s="25"/>
      <c r="E134" s="26"/>
    </row>
    <row r="135" ht="14.25" customHeight="1">
      <c r="A135" s="32">
        <f t="shared" si="12"/>
        <v>43933</v>
      </c>
      <c r="B135" s="16" t="s">
        <v>76</v>
      </c>
      <c r="C135" s="18"/>
      <c r="D135" s="18"/>
      <c r="E135" s="20"/>
    </row>
    <row r="136" ht="14.25" customHeight="1">
      <c r="D136" s="31" t="s">
        <v>83</v>
      </c>
      <c r="E136" s="33">
        <f>SUM(E129:E135)</f>
        <v>1</v>
      </c>
    </row>
    <row r="137" ht="14.25" customHeight="1"/>
    <row r="138" ht="14.25" customHeight="1">
      <c r="A138" s="4" t="s">
        <v>236</v>
      </c>
      <c r="B138" s="7"/>
      <c r="C138" s="7"/>
      <c r="D138" s="7"/>
      <c r="E138" s="9"/>
    </row>
    <row r="139" ht="14.25" customHeight="1">
      <c r="B139" s="11" t="s">
        <v>49</v>
      </c>
      <c r="C139" s="11" t="s">
        <v>50</v>
      </c>
      <c r="D139" s="11" t="s">
        <v>51</v>
      </c>
      <c r="E139" s="11" t="s">
        <v>52</v>
      </c>
    </row>
    <row r="140" ht="14.25" customHeight="1">
      <c r="A140" s="32">
        <f t="shared" ref="A140:A146" si="13">A129+7</f>
        <v>43934</v>
      </c>
      <c r="B140" s="16" t="s">
        <v>53</v>
      </c>
      <c r="C140" s="18"/>
      <c r="D140" s="18"/>
      <c r="E140" s="20"/>
    </row>
    <row r="141" ht="14.25" customHeight="1">
      <c r="A141" s="32">
        <f t="shared" si="13"/>
        <v>43935</v>
      </c>
      <c r="B141" s="23" t="s">
        <v>60</v>
      </c>
      <c r="C141" s="25"/>
      <c r="D141" s="25"/>
      <c r="E141" s="26"/>
    </row>
    <row r="142" ht="14.25" customHeight="1">
      <c r="A142" s="32">
        <f t="shared" si="13"/>
        <v>43936</v>
      </c>
      <c r="B142" s="16" t="s">
        <v>67</v>
      </c>
      <c r="C142" s="18"/>
      <c r="D142" s="18"/>
      <c r="E142" s="20"/>
    </row>
    <row r="143" ht="14.25" customHeight="1">
      <c r="A143" s="32">
        <f t="shared" si="13"/>
        <v>43937</v>
      </c>
      <c r="B143" s="23" t="s">
        <v>70</v>
      </c>
      <c r="C143" s="25"/>
      <c r="D143" s="25"/>
      <c r="E143" s="26"/>
    </row>
    <row r="144" ht="14.25" customHeight="1">
      <c r="A144" s="32">
        <f t="shared" si="13"/>
        <v>43938</v>
      </c>
      <c r="B144" s="16" t="s">
        <v>72</v>
      </c>
      <c r="C144" s="18" t="s">
        <v>271</v>
      </c>
      <c r="D144" s="18" t="s">
        <v>309</v>
      </c>
      <c r="E144" s="20">
        <v>2.0</v>
      </c>
    </row>
    <row r="145" ht="14.25" customHeight="1">
      <c r="A145" s="32">
        <f t="shared" si="13"/>
        <v>43939</v>
      </c>
      <c r="B145" s="23" t="s">
        <v>75</v>
      </c>
      <c r="C145" s="25"/>
      <c r="D145" s="25"/>
      <c r="E145" s="26"/>
    </row>
    <row r="146" ht="14.25" customHeight="1">
      <c r="A146" s="32">
        <f t="shared" si="13"/>
        <v>43940</v>
      </c>
      <c r="B146" s="16" t="s">
        <v>76</v>
      </c>
      <c r="C146" s="18"/>
      <c r="D146" s="18"/>
      <c r="E146" s="20"/>
    </row>
    <row r="147" ht="14.25" customHeight="1">
      <c r="D147" s="31" t="s">
        <v>83</v>
      </c>
      <c r="E147" s="33">
        <f>SUM(E140:E146)</f>
        <v>2</v>
      </c>
    </row>
    <row r="148" ht="14.25" customHeight="1"/>
    <row r="149" ht="14.25" customHeight="1">
      <c r="A149" s="4" t="s">
        <v>248</v>
      </c>
      <c r="B149" s="7"/>
      <c r="C149" s="7"/>
      <c r="D149" s="7"/>
      <c r="E149" s="9"/>
    </row>
    <row r="150" ht="14.25" customHeight="1">
      <c r="B150" s="11" t="s">
        <v>49</v>
      </c>
      <c r="C150" s="11" t="s">
        <v>50</v>
      </c>
      <c r="D150" s="11" t="s">
        <v>51</v>
      </c>
      <c r="E150" s="11" t="s">
        <v>52</v>
      </c>
    </row>
    <row r="151" ht="14.25" customHeight="1">
      <c r="A151" s="32">
        <f t="shared" ref="A151:A157" si="14">A140+7</f>
        <v>43941</v>
      </c>
      <c r="B151" s="16" t="s">
        <v>53</v>
      </c>
      <c r="C151" s="18"/>
      <c r="D151" s="18"/>
      <c r="E151" s="20"/>
    </row>
    <row r="152" ht="14.25" customHeight="1">
      <c r="A152" s="32">
        <f t="shared" si="14"/>
        <v>43942</v>
      </c>
      <c r="B152" s="23" t="s">
        <v>60</v>
      </c>
      <c r="C152" s="25"/>
      <c r="D152" s="25"/>
      <c r="E152" s="26"/>
    </row>
    <row r="153" ht="14.25" customHeight="1">
      <c r="A153" s="32">
        <f t="shared" si="14"/>
        <v>43943</v>
      </c>
      <c r="B153" s="16" t="s">
        <v>67</v>
      </c>
      <c r="C153" s="18" t="s">
        <v>320</v>
      </c>
      <c r="D153" s="18" t="s">
        <v>322</v>
      </c>
      <c r="E153" s="20">
        <v>3.0</v>
      </c>
    </row>
    <row r="154" ht="14.25" customHeight="1">
      <c r="A154" s="32">
        <f t="shared" si="14"/>
        <v>43944</v>
      </c>
      <c r="B154" s="23" t="s">
        <v>70</v>
      </c>
      <c r="C154" s="25"/>
      <c r="D154" s="25"/>
      <c r="E154" s="26"/>
    </row>
    <row r="155" ht="14.25" customHeight="1">
      <c r="A155" s="32">
        <f t="shared" si="14"/>
        <v>43945</v>
      </c>
      <c r="B155" s="16" t="s">
        <v>72</v>
      </c>
      <c r="C155" s="18"/>
      <c r="D155" s="18"/>
      <c r="E155" s="20"/>
    </row>
    <row r="156" ht="14.25" customHeight="1">
      <c r="A156" s="32">
        <f t="shared" si="14"/>
        <v>43946</v>
      </c>
      <c r="B156" s="23" t="s">
        <v>75</v>
      </c>
      <c r="C156" s="25"/>
      <c r="D156" s="25"/>
      <c r="E156" s="26"/>
    </row>
    <row r="157" ht="14.25" customHeight="1">
      <c r="A157" s="32">
        <f t="shared" si="14"/>
        <v>43947</v>
      </c>
      <c r="B157" s="16" t="s">
        <v>76</v>
      </c>
      <c r="C157" s="18"/>
      <c r="D157" s="18"/>
      <c r="E157" s="20"/>
    </row>
    <row r="158" ht="14.25" customHeight="1">
      <c r="D158" s="31" t="s">
        <v>83</v>
      </c>
      <c r="E158" s="33">
        <f>SUM(E151:E157)</f>
        <v>3</v>
      </c>
    </row>
    <row r="159" ht="14.25" customHeight="1"/>
    <row r="160" ht="14.25" customHeight="1">
      <c r="A160" s="4" t="s">
        <v>261</v>
      </c>
      <c r="B160" s="7"/>
      <c r="C160" s="7"/>
      <c r="D160" s="7"/>
      <c r="E160" s="9"/>
    </row>
    <row r="161" ht="14.25" customHeight="1">
      <c r="B161" s="11" t="s">
        <v>49</v>
      </c>
      <c r="C161" s="11" t="s">
        <v>50</v>
      </c>
      <c r="D161" s="11" t="s">
        <v>51</v>
      </c>
      <c r="E161" s="11" t="s">
        <v>52</v>
      </c>
    </row>
    <row r="162" ht="14.25" customHeight="1">
      <c r="A162" s="32">
        <f t="shared" ref="A162:A168" si="15">A151+7</f>
        <v>43948</v>
      </c>
      <c r="B162" s="16" t="s">
        <v>53</v>
      </c>
      <c r="C162" s="18"/>
      <c r="D162" s="18"/>
      <c r="E162" s="20"/>
    </row>
    <row r="163" ht="14.25" customHeight="1">
      <c r="A163" s="32">
        <f t="shared" si="15"/>
        <v>43949</v>
      </c>
      <c r="B163" s="23" t="s">
        <v>60</v>
      </c>
      <c r="C163" s="25"/>
      <c r="D163" s="25"/>
      <c r="E163" s="26"/>
    </row>
    <row r="164" ht="14.25" customHeight="1">
      <c r="A164" s="32">
        <f t="shared" si="15"/>
        <v>43950</v>
      </c>
      <c r="B164" s="16" t="s">
        <v>67</v>
      </c>
      <c r="C164" s="18"/>
      <c r="D164" s="18"/>
      <c r="E164" s="20"/>
    </row>
    <row r="165" ht="14.25" customHeight="1">
      <c r="A165" s="32">
        <f t="shared" si="15"/>
        <v>43951</v>
      </c>
      <c r="B165" s="23" t="s">
        <v>70</v>
      </c>
      <c r="C165" s="25"/>
      <c r="D165" s="25"/>
      <c r="E165" s="26"/>
    </row>
    <row r="166" ht="14.25" customHeight="1">
      <c r="A166" s="32">
        <f t="shared" si="15"/>
        <v>43952</v>
      </c>
      <c r="B166" s="16" t="s">
        <v>72</v>
      </c>
      <c r="C166" s="18" t="s">
        <v>339</v>
      </c>
      <c r="D166" s="18" t="s">
        <v>340</v>
      </c>
      <c r="E166" s="20">
        <v>3.0</v>
      </c>
    </row>
    <row r="167" ht="14.25" customHeight="1">
      <c r="A167" s="32">
        <f t="shared" si="15"/>
        <v>43953</v>
      </c>
      <c r="B167" s="23" t="s">
        <v>75</v>
      </c>
      <c r="C167" s="25"/>
      <c r="D167" s="25"/>
      <c r="E167" s="26"/>
    </row>
    <row r="168" ht="14.25" customHeight="1">
      <c r="A168" s="32">
        <f t="shared" si="15"/>
        <v>43954</v>
      </c>
      <c r="B168" s="16" t="s">
        <v>343</v>
      </c>
      <c r="C168" s="18" t="s">
        <v>344</v>
      </c>
      <c r="D168" s="18" t="s">
        <v>345</v>
      </c>
      <c r="E168" s="20">
        <v>8.0</v>
      </c>
    </row>
    <row r="169" ht="14.25" customHeight="1">
      <c r="D169" s="31" t="s">
        <v>83</v>
      </c>
      <c r="E169" s="33">
        <f>SUM(E162:E168)</f>
        <v>11</v>
      </c>
    </row>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83:E83"/>
    <mergeCell ref="A94:E94"/>
    <mergeCell ref="A105:E105"/>
    <mergeCell ref="A116:E116"/>
    <mergeCell ref="A127:E127"/>
    <mergeCell ref="A138:E138"/>
    <mergeCell ref="A149:E149"/>
    <mergeCell ref="A160:E160"/>
    <mergeCell ref="A6:E6"/>
    <mergeCell ref="A17:E17"/>
    <mergeCell ref="A28:E28"/>
    <mergeCell ref="A39:E39"/>
    <mergeCell ref="A50:E50"/>
    <mergeCell ref="A61:E61"/>
    <mergeCell ref="A72:E72"/>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2.75"/>
    <col customWidth="1" min="3" max="3" width="28.0"/>
    <col customWidth="1" min="4" max="4" width="39.88"/>
    <col customWidth="1" min="5" max="5" width="9.13"/>
    <col customWidth="1" min="6" max="26" width="7.63"/>
  </cols>
  <sheetData>
    <row r="1" ht="14.25" customHeight="1">
      <c r="B1" s="1" t="s">
        <v>0</v>
      </c>
      <c r="C1" s="1" t="s">
        <v>2</v>
      </c>
      <c r="G1" s="2" t="s">
        <v>3</v>
      </c>
    </row>
    <row r="2" ht="14.25" customHeight="1">
      <c r="B2" s="1" t="s">
        <v>14</v>
      </c>
      <c r="C2" s="1" t="s">
        <v>16</v>
      </c>
      <c r="G2" s="2" t="s">
        <v>18</v>
      </c>
    </row>
    <row r="3" ht="14.25" customHeight="1">
      <c r="B3" s="1" t="s">
        <v>20</v>
      </c>
      <c r="C3" s="1" t="s">
        <v>58</v>
      </c>
      <c r="G3" s="2" t="s">
        <v>23</v>
      </c>
    </row>
    <row r="4" ht="14.25" customHeight="1">
      <c r="G4" s="2" t="s">
        <v>25</v>
      </c>
    </row>
    <row r="5" ht="14.25" customHeight="1">
      <c r="G5" s="2" t="s">
        <v>26</v>
      </c>
    </row>
    <row r="6" ht="14.25" customHeight="1">
      <c r="A6" s="5" t="s">
        <v>28</v>
      </c>
      <c r="B6" s="7"/>
      <c r="C6" s="7"/>
      <c r="D6" s="7"/>
      <c r="E6" s="9"/>
      <c r="G6" s="2" t="s">
        <v>47</v>
      </c>
    </row>
    <row r="7" ht="14.25" customHeight="1">
      <c r="A7" s="10" t="s">
        <v>48</v>
      </c>
      <c r="B7" s="12" t="s">
        <v>49</v>
      </c>
      <c r="C7" s="12" t="s">
        <v>50</v>
      </c>
      <c r="D7" s="12" t="s">
        <v>51</v>
      </c>
      <c r="E7" s="12" t="s">
        <v>52</v>
      </c>
    </row>
    <row r="8" ht="14.25" customHeight="1">
      <c r="A8" s="15">
        <v>43843.0</v>
      </c>
      <c r="B8" s="17" t="s">
        <v>53</v>
      </c>
      <c r="C8" s="17"/>
      <c r="D8" s="17"/>
      <c r="E8" s="17"/>
      <c r="F8" s="6"/>
      <c r="G8" s="6"/>
      <c r="H8" s="6"/>
      <c r="I8" s="6"/>
      <c r="J8" s="6"/>
      <c r="K8" s="6"/>
      <c r="L8" s="6"/>
      <c r="M8" s="6"/>
      <c r="N8" s="6"/>
      <c r="O8" s="6"/>
      <c r="P8" s="6"/>
      <c r="Q8" s="6"/>
      <c r="R8" s="6"/>
      <c r="S8" s="6"/>
      <c r="T8" s="6"/>
      <c r="U8" s="6"/>
      <c r="V8" s="6"/>
      <c r="W8" s="6"/>
      <c r="X8" s="6"/>
      <c r="Y8" s="6"/>
      <c r="Z8" s="6"/>
    </row>
    <row r="9" ht="14.25" customHeight="1">
      <c r="A9" s="15">
        <f t="shared" ref="A9:A14" si="1">A8+1</f>
        <v>43844</v>
      </c>
      <c r="B9" s="22" t="s">
        <v>60</v>
      </c>
      <c r="C9" s="22"/>
      <c r="D9" s="22"/>
      <c r="E9" s="22"/>
    </row>
    <row r="10" ht="14.25" customHeight="1">
      <c r="A10" s="15">
        <f t="shared" si="1"/>
        <v>43845</v>
      </c>
      <c r="B10" s="17" t="s">
        <v>67</v>
      </c>
      <c r="C10" s="17" t="s">
        <v>273</v>
      </c>
      <c r="D10" s="17" t="s">
        <v>274</v>
      </c>
      <c r="E10" s="17">
        <v>1.5</v>
      </c>
    </row>
    <row r="11" ht="14.25" customHeight="1">
      <c r="A11" s="15">
        <f t="shared" si="1"/>
        <v>43846</v>
      </c>
      <c r="B11" s="22" t="s">
        <v>70</v>
      </c>
      <c r="C11" s="22" t="s">
        <v>275</v>
      </c>
      <c r="D11" s="22" t="s">
        <v>276</v>
      </c>
      <c r="E11" s="22">
        <v>1.0</v>
      </c>
    </row>
    <row r="12" ht="14.25" customHeight="1">
      <c r="A12" s="15">
        <f t="shared" si="1"/>
        <v>43847</v>
      </c>
      <c r="B12" s="17" t="s">
        <v>72</v>
      </c>
      <c r="C12" s="17"/>
      <c r="D12" s="17"/>
      <c r="E12" s="17"/>
    </row>
    <row r="13" ht="14.25" customHeight="1">
      <c r="A13" s="15">
        <f t="shared" si="1"/>
        <v>43848</v>
      </c>
      <c r="B13" s="22" t="s">
        <v>75</v>
      </c>
      <c r="C13" s="22"/>
      <c r="D13" s="22"/>
      <c r="E13" s="22"/>
    </row>
    <row r="14" ht="14.25" customHeight="1">
      <c r="A14" s="15">
        <f t="shared" si="1"/>
        <v>43849</v>
      </c>
      <c r="B14" s="17" t="s">
        <v>76</v>
      </c>
      <c r="C14" s="17" t="s">
        <v>279</v>
      </c>
      <c r="D14" s="17" t="s">
        <v>280</v>
      </c>
      <c r="E14" s="17">
        <v>3.0</v>
      </c>
    </row>
    <row r="15" ht="14.25" customHeight="1">
      <c r="A15" s="27"/>
      <c r="B15" s="27"/>
      <c r="C15" s="28"/>
      <c r="D15" s="29" t="s">
        <v>83</v>
      </c>
      <c r="E15" s="30">
        <f>SUM(E8:E14)</f>
        <v>5.5</v>
      </c>
    </row>
    <row r="16" ht="14.25" customHeight="1"/>
    <row r="17" ht="14.25" customHeight="1">
      <c r="A17" s="4" t="s">
        <v>86</v>
      </c>
      <c r="B17" s="7"/>
      <c r="C17" s="7"/>
      <c r="D17" s="7"/>
      <c r="E17" s="9"/>
    </row>
    <row r="18" ht="14.25" customHeight="1">
      <c r="A18" s="11" t="s">
        <v>48</v>
      </c>
      <c r="B18" s="11" t="s">
        <v>49</v>
      </c>
      <c r="C18" s="11" t="s">
        <v>50</v>
      </c>
      <c r="D18" s="11" t="s">
        <v>51</v>
      </c>
      <c r="E18" s="11" t="s">
        <v>52</v>
      </c>
    </row>
    <row r="19" ht="14.25" customHeight="1">
      <c r="A19" s="32">
        <v>43850.0</v>
      </c>
      <c r="B19" s="16" t="s">
        <v>53</v>
      </c>
      <c r="C19" s="18" t="s">
        <v>281</v>
      </c>
      <c r="D19" s="18" t="s">
        <v>282</v>
      </c>
      <c r="E19" s="20">
        <v>1.5</v>
      </c>
    </row>
    <row r="20" ht="14.25" customHeight="1">
      <c r="A20" s="32">
        <f t="shared" ref="A20:A25" si="2">A19+1</f>
        <v>43851</v>
      </c>
      <c r="B20" s="23" t="s">
        <v>60</v>
      </c>
      <c r="C20" s="25"/>
      <c r="D20" s="25"/>
      <c r="E20" s="26"/>
    </row>
    <row r="21" ht="14.25" customHeight="1">
      <c r="A21" s="32">
        <f t="shared" si="2"/>
        <v>43852</v>
      </c>
      <c r="B21" s="16" t="s">
        <v>67</v>
      </c>
      <c r="C21" s="18"/>
      <c r="D21" s="18"/>
      <c r="E21" s="20"/>
    </row>
    <row r="22" ht="14.25" customHeight="1">
      <c r="A22" s="32">
        <f t="shared" si="2"/>
        <v>43853</v>
      </c>
      <c r="B22" s="23" t="s">
        <v>70</v>
      </c>
      <c r="C22" s="25" t="s">
        <v>284</v>
      </c>
      <c r="D22" s="25" t="s">
        <v>285</v>
      </c>
      <c r="E22" s="26">
        <v>4.0</v>
      </c>
    </row>
    <row r="23" ht="14.25" customHeight="1">
      <c r="A23" s="32">
        <f t="shared" si="2"/>
        <v>43854</v>
      </c>
      <c r="B23" s="16" t="s">
        <v>72</v>
      </c>
      <c r="C23" s="18" t="s">
        <v>286</v>
      </c>
      <c r="D23" s="18" t="s">
        <v>287</v>
      </c>
      <c r="E23" s="20">
        <v>4.5</v>
      </c>
    </row>
    <row r="24" ht="14.25" customHeight="1">
      <c r="A24" s="32">
        <f t="shared" si="2"/>
        <v>43855</v>
      </c>
      <c r="B24" s="23" t="s">
        <v>75</v>
      </c>
      <c r="C24" s="25"/>
      <c r="D24" s="25"/>
      <c r="E24" s="26"/>
    </row>
    <row r="25" ht="14.25" customHeight="1">
      <c r="A25" s="32">
        <f t="shared" si="2"/>
        <v>43856</v>
      </c>
      <c r="B25" s="16" t="s">
        <v>76</v>
      </c>
      <c r="C25" s="18"/>
      <c r="D25" s="18"/>
      <c r="E25" s="20"/>
    </row>
    <row r="26" ht="14.25" customHeight="1">
      <c r="D26" s="31" t="s">
        <v>83</v>
      </c>
      <c r="E26" s="33">
        <f>SUM(E19:E25)</f>
        <v>10</v>
      </c>
    </row>
    <row r="27" ht="14.25" customHeight="1"/>
    <row r="28" ht="14.25" customHeight="1">
      <c r="A28" s="4" t="s">
        <v>92</v>
      </c>
      <c r="B28" s="7"/>
      <c r="C28" s="7"/>
      <c r="D28" s="7"/>
      <c r="E28" s="9"/>
    </row>
    <row r="29" ht="14.25" customHeight="1">
      <c r="A29" s="11" t="s">
        <v>48</v>
      </c>
      <c r="B29" s="11" t="s">
        <v>49</v>
      </c>
      <c r="C29" s="11" t="s">
        <v>50</v>
      </c>
      <c r="D29" s="11" t="s">
        <v>51</v>
      </c>
      <c r="E29" s="11" t="s">
        <v>52</v>
      </c>
    </row>
    <row r="30" ht="14.25" customHeight="1">
      <c r="A30" s="32">
        <f t="shared" ref="A30:A36" si="3">A19+7</f>
        <v>43857</v>
      </c>
      <c r="B30" s="16" t="s">
        <v>53</v>
      </c>
      <c r="C30" s="18"/>
      <c r="D30" s="18"/>
      <c r="E30" s="20"/>
    </row>
    <row r="31" ht="14.25" customHeight="1">
      <c r="A31" s="32">
        <f t="shared" si="3"/>
        <v>43858</v>
      </c>
      <c r="B31" s="23" t="s">
        <v>60</v>
      </c>
      <c r="C31" s="25" t="s">
        <v>288</v>
      </c>
      <c r="D31" s="25" t="s">
        <v>289</v>
      </c>
      <c r="E31" s="26">
        <v>0.5</v>
      </c>
    </row>
    <row r="32" ht="14.25" customHeight="1">
      <c r="A32" s="32">
        <f t="shared" si="3"/>
        <v>43859</v>
      </c>
      <c r="B32" s="16" t="s">
        <v>67</v>
      </c>
      <c r="C32" s="18" t="s">
        <v>290</v>
      </c>
      <c r="D32" s="18" t="s">
        <v>291</v>
      </c>
      <c r="E32" s="20">
        <v>1.0</v>
      </c>
    </row>
    <row r="33" ht="14.25" customHeight="1">
      <c r="A33" s="32">
        <f t="shared" si="3"/>
        <v>43860</v>
      </c>
      <c r="B33" s="23" t="s">
        <v>70</v>
      </c>
      <c r="C33" s="25"/>
      <c r="D33" s="25"/>
      <c r="E33" s="26"/>
    </row>
    <row r="34" ht="14.25" customHeight="1">
      <c r="A34" s="32">
        <f t="shared" si="3"/>
        <v>43861</v>
      </c>
      <c r="B34" s="16" t="s">
        <v>72</v>
      </c>
      <c r="C34" s="18"/>
      <c r="D34" s="18"/>
      <c r="E34" s="20"/>
    </row>
    <row r="35" ht="14.25" customHeight="1">
      <c r="A35" s="32">
        <f t="shared" si="3"/>
        <v>43862</v>
      </c>
      <c r="B35" s="23" t="s">
        <v>75</v>
      </c>
      <c r="C35" s="25"/>
      <c r="D35" s="25"/>
      <c r="E35" s="26"/>
    </row>
    <row r="36" ht="14.25" customHeight="1">
      <c r="A36" s="32">
        <f t="shared" si="3"/>
        <v>43863</v>
      </c>
      <c r="B36" s="16" t="s">
        <v>76</v>
      </c>
      <c r="C36" s="18" t="s">
        <v>292</v>
      </c>
      <c r="D36" s="18" t="s">
        <v>294</v>
      </c>
      <c r="E36" s="20">
        <v>0.5</v>
      </c>
    </row>
    <row r="37" ht="14.25" customHeight="1">
      <c r="D37" s="31" t="s">
        <v>83</v>
      </c>
      <c r="E37" s="33">
        <f>SUM(E30:E36)</f>
        <v>2</v>
      </c>
    </row>
    <row r="38" ht="14.25" customHeight="1"/>
    <row r="39" ht="14.25" customHeight="1">
      <c r="A39" s="4" t="s">
        <v>100</v>
      </c>
      <c r="B39" s="7"/>
      <c r="C39" s="7"/>
      <c r="D39" s="7"/>
      <c r="E39" s="9"/>
    </row>
    <row r="40" ht="14.25" customHeight="1">
      <c r="A40" s="11" t="s">
        <v>48</v>
      </c>
      <c r="B40" s="11" t="s">
        <v>49</v>
      </c>
      <c r="C40" s="11" t="s">
        <v>50</v>
      </c>
      <c r="D40" s="11" t="s">
        <v>51</v>
      </c>
      <c r="E40" s="11" t="s">
        <v>52</v>
      </c>
    </row>
    <row r="41" ht="14.25" customHeight="1">
      <c r="A41" s="32">
        <f t="shared" ref="A41:A47" si="4">A30+7</f>
        <v>43864</v>
      </c>
      <c r="B41" s="16" t="s">
        <v>53</v>
      </c>
      <c r="C41" s="18"/>
      <c r="D41" s="18"/>
      <c r="E41" s="20"/>
    </row>
    <row r="42" ht="14.25" customHeight="1">
      <c r="A42" s="32">
        <f t="shared" si="4"/>
        <v>43865</v>
      </c>
      <c r="B42" s="23" t="s">
        <v>60</v>
      </c>
      <c r="C42" s="25"/>
      <c r="D42" s="25"/>
      <c r="E42" s="26"/>
    </row>
    <row r="43" ht="14.25" customHeight="1">
      <c r="A43" s="32">
        <f t="shared" si="4"/>
        <v>43866</v>
      </c>
      <c r="B43" s="16" t="s">
        <v>67</v>
      </c>
      <c r="C43" s="18" t="s">
        <v>103</v>
      </c>
      <c r="D43" s="18" t="s">
        <v>108</v>
      </c>
      <c r="E43" s="20">
        <v>5.0</v>
      </c>
    </row>
    <row r="44" ht="14.25" customHeight="1">
      <c r="A44" s="32">
        <f t="shared" si="4"/>
        <v>43867</v>
      </c>
      <c r="B44" s="23" t="s">
        <v>70</v>
      </c>
      <c r="C44" s="25" t="s">
        <v>298</v>
      </c>
      <c r="D44" s="25" t="s">
        <v>299</v>
      </c>
      <c r="E44" s="26">
        <v>3.5</v>
      </c>
    </row>
    <row r="45" ht="14.25" customHeight="1">
      <c r="A45" s="32">
        <f t="shared" si="4"/>
        <v>43868</v>
      </c>
      <c r="B45" s="16" t="s">
        <v>72</v>
      </c>
      <c r="C45" s="18" t="s">
        <v>300</v>
      </c>
      <c r="D45" s="18" t="s">
        <v>301</v>
      </c>
      <c r="E45" s="20">
        <v>0.5</v>
      </c>
    </row>
    <row r="46" ht="14.25" customHeight="1">
      <c r="A46" s="32">
        <f t="shared" si="4"/>
        <v>43869</v>
      </c>
      <c r="B46" s="23" t="s">
        <v>75</v>
      </c>
      <c r="C46" s="25"/>
      <c r="D46" s="25"/>
      <c r="E46" s="26"/>
    </row>
    <row r="47" ht="14.25" customHeight="1">
      <c r="A47" s="32">
        <f t="shared" si="4"/>
        <v>43870</v>
      </c>
      <c r="B47" s="16" t="s">
        <v>76</v>
      </c>
      <c r="C47" s="18"/>
      <c r="D47" s="18"/>
      <c r="E47" s="20"/>
    </row>
    <row r="48" ht="14.25" customHeight="1">
      <c r="D48" s="31" t="s">
        <v>83</v>
      </c>
      <c r="E48" s="33">
        <f>SUM(E41:E47)</f>
        <v>9</v>
      </c>
    </row>
    <row r="49" ht="14.25" customHeight="1"/>
    <row r="50" ht="14.25" customHeight="1">
      <c r="A50" s="4" t="s">
        <v>111</v>
      </c>
      <c r="B50" s="7"/>
      <c r="C50" s="7"/>
      <c r="D50" s="7"/>
      <c r="E50" s="9"/>
    </row>
    <row r="51" ht="14.25" customHeight="1">
      <c r="A51" s="11" t="s">
        <v>48</v>
      </c>
      <c r="B51" s="11" t="s">
        <v>49</v>
      </c>
      <c r="C51" s="11" t="s">
        <v>50</v>
      </c>
      <c r="D51" s="11" t="s">
        <v>51</v>
      </c>
      <c r="E51" s="11" t="s">
        <v>52</v>
      </c>
    </row>
    <row r="52" ht="14.25" customHeight="1">
      <c r="A52" s="32">
        <f t="shared" ref="A52:A58" si="5">A41+7</f>
        <v>43871</v>
      </c>
      <c r="B52" s="16" t="s">
        <v>53</v>
      </c>
      <c r="C52" s="18" t="s">
        <v>307</v>
      </c>
      <c r="D52" s="18" t="s">
        <v>308</v>
      </c>
      <c r="E52" s="20">
        <v>1.0</v>
      </c>
    </row>
    <row r="53" ht="14.25" customHeight="1">
      <c r="A53" s="32">
        <f t="shared" si="5"/>
        <v>43872</v>
      </c>
      <c r="B53" s="23" t="s">
        <v>60</v>
      </c>
      <c r="C53" s="25" t="s">
        <v>310</v>
      </c>
      <c r="D53" s="25" t="s">
        <v>311</v>
      </c>
      <c r="E53" s="26">
        <v>3.5</v>
      </c>
    </row>
    <row r="54" ht="14.25" customHeight="1">
      <c r="A54" s="32">
        <f t="shared" si="5"/>
        <v>43873</v>
      </c>
      <c r="B54" s="16" t="s">
        <v>67</v>
      </c>
      <c r="C54" s="18" t="s">
        <v>312</v>
      </c>
      <c r="D54" s="18" t="s">
        <v>313</v>
      </c>
      <c r="E54" s="20">
        <v>1.0</v>
      </c>
    </row>
    <row r="55" ht="14.25" customHeight="1">
      <c r="A55" s="32">
        <f t="shared" si="5"/>
        <v>43874</v>
      </c>
      <c r="B55" s="23" t="s">
        <v>70</v>
      </c>
      <c r="C55" s="25" t="s">
        <v>314</v>
      </c>
      <c r="D55" s="25" t="s">
        <v>315</v>
      </c>
      <c r="E55" s="26">
        <v>2.5</v>
      </c>
    </row>
    <row r="56" ht="14.25" customHeight="1">
      <c r="A56" s="32">
        <f t="shared" si="5"/>
        <v>43875</v>
      </c>
      <c r="B56" s="16" t="s">
        <v>72</v>
      </c>
      <c r="C56" s="18"/>
      <c r="D56" s="18"/>
      <c r="E56" s="20"/>
    </row>
    <row r="57" ht="14.25" customHeight="1">
      <c r="A57" s="32">
        <f t="shared" si="5"/>
        <v>43876</v>
      </c>
      <c r="B57" s="23" t="s">
        <v>75</v>
      </c>
      <c r="C57" s="25"/>
      <c r="D57" s="25"/>
      <c r="E57" s="26"/>
    </row>
    <row r="58" ht="14.25" customHeight="1">
      <c r="A58" s="32">
        <f t="shared" si="5"/>
        <v>43877</v>
      </c>
      <c r="B58" s="16" t="s">
        <v>76</v>
      </c>
      <c r="C58" s="18" t="s">
        <v>316</v>
      </c>
      <c r="D58" s="18" t="s">
        <v>317</v>
      </c>
      <c r="E58" s="20">
        <v>1.0</v>
      </c>
    </row>
    <row r="59" ht="14.25" customHeight="1">
      <c r="D59" s="31" t="s">
        <v>83</v>
      </c>
      <c r="E59" s="33">
        <f>SUM(E52:E58)</f>
        <v>9</v>
      </c>
    </row>
    <row r="60" ht="14.25" customHeight="1"/>
    <row r="61" ht="14.25" customHeight="1">
      <c r="A61" s="4" t="s">
        <v>125</v>
      </c>
      <c r="B61" s="7"/>
      <c r="C61" s="7"/>
      <c r="D61" s="7"/>
      <c r="E61" s="9"/>
    </row>
    <row r="62" ht="14.25" customHeight="1">
      <c r="A62" s="11" t="s">
        <v>48</v>
      </c>
      <c r="B62" s="11" t="s">
        <v>49</v>
      </c>
      <c r="C62" s="11" t="s">
        <v>50</v>
      </c>
      <c r="D62" s="11" t="s">
        <v>51</v>
      </c>
      <c r="E62" s="11" t="s">
        <v>52</v>
      </c>
    </row>
    <row r="63" ht="14.25" customHeight="1">
      <c r="A63" s="32">
        <f t="shared" ref="A63:A69" si="6">A52+7</f>
        <v>43878</v>
      </c>
      <c r="B63" s="16" t="s">
        <v>53</v>
      </c>
      <c r="C63" s="18"/>
      <c r="D63" s="18"/>
      <c r="E63" s="20"/>
    </row>
    <row r="64" ht="14.25" customHeight="1">
      <c r="A64" s="32">
        <f t="shared" si="6"/>
        <v>43879</v>
      </c>
      <c r="B64" s="23" t="s">
        <v>60</v>
      </c>
      <c r="C64" s="25" t="s">
        <v>321</v>
      </c>
      <c r="D64" s="25" t="s">
        <v>323</v>
      </c>
      <c r="E64" s="26">
        <v>3.0</v>
      </c>
    </row>
    <row r="65" ht="14.25" customHeight="1">
      <c r="A65" s="32">
        <f t="shared" si="6"/>
        <v>43880</v>
      </c>
      <c r="B65" s="16" t="s">
        <v>67</v>
      </c>
      <c r="C65" s="18" t="s">
        <v>325</v>
      </c>
      <c r="D65" s="18" t="s">
        <v>326</v>
      </c>
      <c r="E65" s="20">
        <v>1.0</v>
      </c>
    </row>
    <row r="66" ht="14.25" customHeight="1">
      <c r="A66" s="32">
        <f t="shared" si="6"/>
        <v>43881</v>
      </c>
      <c r="B66" s="23" t="s">
        <v>70</v>
      </c>
      <c r="C66" s="25"/>
      <c r="D66" s="25"/>
      <c r="E66" s="26"/>
    </row>
    <row r="67" ht="14.25" customHeight="1">
      <c r="A67" s="32">
        <f t="shared" si="6"/>
        <v>43882</v>
      </c>
      <c r="B67" s="16" t="s">
        <v>72</v>
      </c>
      <c r="C67" s="18"/>
      <c r="D67" s="18"/>
      <c r="E67" s="20"/>
    </row>
    <row r="68" ht="14.25" customHeight="1">
      <c r="A68" s="32">
        <f t="shared" si="6"/>
        <v>43883</v>
      </c>
      <c r="B68" s="23" t="s">
        <v>75</v>
      </c>
      <c r="C68" s="25"/>
      <c r="D68" s="25"/>
      <c r="E68" s="26"/>
    </row>
    <row r="69" ht="14.25" customHeight="1">
      <c r="A69" s="32">
        <f t="shared" si="6"/>
        <v>43884</v>
      </c>
      <c r="B69" s="16" t="s">
        <v>76</v>
      </c>
      <c r="C69" s="18" t="s">
        <v>327</v>
      </c>
      <c r="D69" s="18" t="s">
        <v>328</v>
      </c>
      <c r="E69" s="20">
        <v>1.5</v>
      </c>
    </row>
    <row r="70" ht="14.25" customHeight="1">
      <c r="D70" s="31" t="s">
        <v>83</v>
      </c>
      <c r="E70" s="33">
        <f>SUM(E63:E69)</f>
        <v>5.5</v>
      </c>
    </row>
    <row r="71" ht="14.25" customHeight="1"/>
    <row r="72" ht="14.25" customHeight="1">
      <c r="A72" s="4" t="s">
        <v>142</v>
      </c>
      <c r="B72" s="7"/>
      <c r="C72" s="7"/>
      <c r="D72" s="7"/>
      <c r="E72" s="9"/>
    </row>
    <row r="73" ht="14.25" customHeight="1">
      <c r="A73" s="11" t="s">
        <v>48</v>
      </c>
      <c r="B73" s="11" t="s">
        <v>49</v>
      </c>
      <c r="C73" s="11" t="s">
        <v>50</v>
      </c>
      <c r="D73" s="11" t="s">
        <v>51</v>
      </c>
      <c r="E73" s="11" t="s">
        <v>52</v>
      </c>
    </row>
    <row r="74" ht="14.25" customHeight="1">
      <c r="A74" s="32">
        <f t="shared" ref="A74:A80" si="7">A63+7</f>
        <v>43885</v>
      </c>
      <c r="B74" s="16" t="s">
        <v>53</v>
      </c>
      <c r="C74" s="18" t="s">
        <v>329</v>
      </c>
      <c r="D74" s="18" t="s">
        <v>330</v>
      </c>
      <c r="E74" s="20">
        <v>2.0</v>
      </c>
    </row>
    <row r="75" ht="14.25" customHeight="1">
      <c r="A75" s="32">
        <f t="shared" si="7"/>
        <v>43886</v>
      </c>
      <c r="B75" s="23" t="s">
        <v>60</v>
      </c>
      <c r="C75" s="25" t="s">
        <v>331</v>
      </c>
      <c r="D75" s="25" t="s">
        <v>332</v>
      </c>
      <c r="E75" s="26">
        <v>6.0</v>
      </c>
    </row>
    <row r="76" ht="14.25" customHeight="1">
      <c r="A76" s="32">
        <f t="shared" si="7"/>
        <v>43887</v>
      </c>
      <c r="B76" s="16" t="s">
        <v>67</v>
      </c>
      <c r="C76" s="18" t="s">
        <v>333</v>
      </c>
      <c r="D76" s="18" t="s">
        <v>334</v>
      </c>
      <c r="E76" s="20">
        <v>5.5</v>
      </c>
    </row>
    <row r="77" ht="14.25" customHeight="1">
      <c r="A77" s="32">
        <f t="shared" si="7"/>
        <v>43888</v>
      </c>
      <c r="B77" s="23" t="s">
        <v>70</v>
      </c>
      <c r="C77" s="25" t="s">
        <v>335</v>
      </c>
      <c r="D77" s="25" t="s">
        <v>336</v>
      </c>
      <c r="E77" s="26">
        <v>5.0</v>
      </c>
    </row>
    <row r="78" ht="14.25" customHeight="1">
      <c r="A78" s="32">
        <f t="shared" si="7"/>
        <v>43889</v>
      </c>
      <c r="B78" s="16" t="s">
        <v>72</v>
      </c>
      <c r="C78" s="18"/>
      <c r="D78" s="18"/>
      <c r="E78" s="20"/>
    </row>
    <row r="79" ht="14.25" customHeight="1">
      <c r="A79" s="32">
        <f t="shared" si="7"/>
        <v>43890</v>
      </c>
      <c r="B79" s="23" t="s">
        <v>75</v>
      </c>
      <c r="C79" s="25" t="s">
        <v>337</v>
      </c>
      <c r="D79" s="25" t="s">
        <v>338</v>
      </c>
      <c r="E79" s="26">
        <v>1.0</v>
      </c>
    </row>
    <row r="80" ht="14.25" customHeight="1">
      <c r="A80" s="32">
        <f t="shared" si="7"/>
        <v>43891</v>
      </c>
      <c r="B80" s="16" t="s">
        <v>76</v>
      </c>
      <c r="C80" s="18"/>
      <c r="D80" s="18"/>
      <c r="E80" s="20"/>
    </row>
    <row r="81" ht="14.25" customHeight="1">
      <c r="D81" s="31" t="s">
        <v>83</v>
      </c>
      <c r="E81" s="33">
        <f>SUM(E74:E80)</f>
        <v>19.5</v>
      </c>
    </row>
    <row r="82" ht="14.25" customHeight="1"/>
    <row r="83" ht="14.25" customHeight="1">
      <c r="A83" s="4" t="s">
        <v>161</v>
      </c>
      <c r="B83" s="7"/>
      <c r="C83" s="7"/>
      <c r="D83" s="7"/>
      <c r="E83" s="9"/>
    </row>
    <row r="84" ht="14.25" customHeight="1">
      <c r="A84" s="11" t="s">
        <v>48</v>
      </c>
      <c r="B84" s="11" t="s">
        <v>49</v>
      </c>
      <c r="C84" s="11" t="s">
        <v>50</v>
      </c>
      <c r="D84" s="11" t="s">
        <v>51</v>
      </c>
      <c r="E84" s="11" t="s">
        <v>52</v>
      </c>
    </row>
    <row r="85" ht="14.25" customHeight="1">
      <c r="A85" s="32">
        <f t="shared" ref="A85:A91" si="8">A74+7</f>
        <v>43892</v>
      </c>
      <c r="B85" s="16" t="s">
        <v>53</v>
      </c>
      <c r="C85" s="18"/>
      <c r="D85" s="18"/>
      <c r="E85" s="20"/>
    </row>
    <row r="86" ht="14.25" customHeight="1">
      <c r="A86" s="32">
        <f t="shared" si="8"/>
        <v>43893</v>
      </c>
      <c r="B86" s="23" t="s">
        <v>60</v>
      </c>
      <c r="C86" s="25" t="s">
        <v>331</v>
      </c>
      <c r="D86" s="25" t="s">
        <v>348</v>
      </c>
      <c r="E86" s="26">
        <v>6.0</v>
      </c>
    </row>
    <row r="87" ht="14.25" customHeight="1">
      <c r="A87" s="32">
        <f t="shared" si="8"/>
        <v>43894</v>
      </c>
      <c r="B87" s="16" t="s">
        <v>67</v>
      </c>
      <c r="C87" s="18" t="s">
        <v>349</v>
      </c>
      <c r="D87" s="18" t="s">
        <v>350</v>
      </c>
      <c r="E87" s="20">
        <v>5.0</v>
      </c>
    </row>
    <row r="88" ht="14.25" customHeight="1">
      <c r="A88" s="32">
        <f t="shared" si="8"/>
        <v>43895</v>
      </c>
      <c r="B88" s="23" t="s">
        <v>70</v>
      </c>
      <c r="C88" s="25" t="s">
        <v>351</v>
      </c>
      <c r="D88" s="25" t="s">
        <v>352</v>
      </c>
      <c r="E88" s="26">
        <v>8.0</v>
      </c>
    </row>
    <row r="89" ht="14.25" customHeight="1">
      <c r="A89" s="32">
        <f t="shared" si="8"/>
        <v>43896</v>
      </c>
      <c r="B89" s="16" t="s">
        <v>72</v>
      </c>
      <c r="C89" s="18" t="s">
        <v>353</v>
      </c>
      <c r="D89" s="18" t="s">
        <v>354</v>
      </c>
      <c r="E89" s="20">
        <v>0.5</v>
      </c>
    </row>
    <row r="90" ht="14.25" customHeight="1">
      <c r="A90" s="32">
        <f t="shared" si="8"/>
        <v>43897</v>
      </c>
      <c r="B90" s="23" t="s">
        <v>75</v>
      </c>
      <c r="C90" s="25"/>
      <c r="D90" s="25"/>
      <c r="E90" s="26"/>
    </row>
    <row r="91" ht="14.25" customHeight="1">
      <c r="A91" s="32">
        <f t="shared" si="8"/>
        <v>43898</v>
      </c>
      <c r="B91" s="16" t="s">
        <v>76</v>
      </c>
      <c r="C91" s="18"/>
      <c r="D91" s="18"/>
      <c r="E91" s="20"/>
    </row>
    <row r="92" ht="14.25" customHeight="1">
      <c r="D92" s="31" t="s">
        <v>83</v>
      </c>
      <c r="E92" s="33">
        <f>SUM(E85:E91)</f>
        <v>19.5</v>
      </c>
    </row>
    <row r="93" ht="14.25" customHeight="1"/>
    <row r="94" ht="14.25" customHeight="1">
      <c r="A94" s="4" t="s">
        <v>173</v>
      </c>
      <c r="B94" s="7"/>
      <c r="C94" s="7"/>
      <c r="D94" s="7"/>
      <c r="E94" s="9"/>
    </row>
    <row r="95" ht="14.25" customHeight="1">
      <c r="A95" s="11" t="s">
        <v>48</v>
      </c>
      <c r="B95" s="11" t="s">
        <v>49</v>
      </c>
      <c r="C95" s="11" t="s">
        <v>50</v>
      </c>
      <c r="D95" s="11" t="s">
        <v>51</v>
      </c>
      <c r="E95" s="11" t="s">
        <v>52</v>
      </c>
    </row>
    <row r="96" ht="14.25" customHeight="1">
      <c r="A96" s="32">
        <f t="shared" ref="A96:A102" si="9">A85+7</f>
        <v>43899</v>
      </c>
      <c r="B96" s="16" t="s">
        <v>53</v>
      </c>
      <c r="C96" s="18"/>
      <c r="D96" s="18"/>
      <c r="E96" s="20"/>
    </row>
    <row r="97" ht="14.25" customHeight="1">
      <c r="A97" s="32">
        <f t="shared" si="9"/>
        <v>43900</v>
      </c>
      <c r="B97" s="23" t="s">
        <v>60</v>
      </c>
      <c r="C97" s="25" t="s">
        <v>355</v>
      </c>
      <c r="D97" s="25" t="s">
        <v>356</v>
      </c>
      <c r="E97" s="26">
        <v>4.5</v>
      </c>
    </row>
    <row r="98" ht="14.25" customHeight="1">
      <c r="A98" s="32">
        <f t="shared" si="9"/>
        <v>43901</v>
      </c>
      <c r="B98" s="16" t="s">
        <v>67</v>
      </c>
      <c r="C98" s="18" t="s">
        <v>357</v>
      </c>
      <c r="D98" s="18" t="s">
        <v>358</v>
      </c>
      <c r="E98" s="20">
        <v>2.5</v>
      </c>
    </row>
    <row r="99" ht="14.25" customHeight="1">
      <c r="A99" s="32">
        <f t="shared" si="9"/>
        <v>43902</v>
      </c>
      <c r="B99" s="23" t="s">
        <v>70</v>
      </c>
      <c r="C99" s="25" t="s">
        <v>359</v>
      </c>
      <c r="D99" s="25" t="s">
        <v>360</v>
      </c>
      <c r="E99" s="26">
        <v>9.5</v>
      </c>
    </row>
    <row r="100" ht="14.25" customHeight="1">
      <c r="A100" s="32">
        <f t="shared" si="9"/>
        <v>43903</v>
      </c>
      <c r="B100" s="16" t="s">
        <v>72</v>
      </c>
      <c r="C100" s="18" t="s">
        <v>361</v>
      </c>
      <c r="D100" s="18" t="s">
        <v>362</v>
      </c>
      <c r="E100" s="20">
        <v>6.0</v>
      </c>
    </row>
    <row r="101" ht="14.25" customHeight="1">
      <c r="A101" s="32">
        <f t="shared" si="9"/>
        <v>43904</v>
      </c>
      <c r="B101" s="23" t="s">
        <v>75</v>
      </c>
      <c r="C101" s="25"/>
      <c r="D101" s="25"/>
      <c r="E101" s="26"/>
    </row>
    <row r="102" ht="14.25" customHeight="1">
      <c r="A102" s="32">
        <f t="shared" si="9"/>
        <v>43905</v>
      </c>
      <c r="B102" s="16" t="s">
        <v>76</v>
      </c>
      <c r="C102" s="18"/>
      <c r="D102" s="18"/>
      <c r="E102" s="20"/>
    </row>
    <row r="103" ht="14.25" customHeight="1">
      <c r="D103" s="31" t="s">
        <v>83</v>
      </c>
      <c r="E103" s="33">
        <f>SUM(E96:E102)</f>
        <v>22.5</v>
      </c>
    </row>
    <row r="104" ht="14.25" customHeight="1"/>
    <row r="105" ht="14.25" customHeight="1">
      <c r="A105" s="4" t="s">
        <v>194</v>
      </c>
      <c r="B105" s="7"/>
      <c r="C105" s="7"/>
      <c r="D105" s="7"/>
      <c r="E105" s="9"/>
    </row>
    <row r="106" ht="14.25" customHeight="1">
      <c r="A106" s="11" t="s">
        <v>48</v>
      </c>
      <c r="B106" s="11" t="s">
        <v>49</v>
      </c>
      <c r="C106" s="11" t="s">
        <v>50</v>
      </c>
      <c r="D106" s="11" t="s">
        <v>51</v>
      </c>
      <c r="E106" s="11" t="s">
        <v>52</v>
      </c>
    </row>
    <row r="107" ht="14.25" customHeight="1">
      <c r="A107" s="32">
        <f>A96+14</f>
        <v>43913</v>
      </c>
      <c r="B107" s="16" t="s">
        <v>53</v>
      </c>
      <c r="C107" s="18"/>
      <c r="D107" s="18"/>
      <c r="E107" s="20"/>
    </row>
    <row r="108" ht="14.25" customHeight="1">
      <c r="A108" s="32">
        <f t="shared" ref="A108:A113" si="10">A107+1</f>
        <v>43914</v>
      </c>
      <c r="B108" s="23" t="s">
        <v>60</v>
      </c>
      <c r="C108" s="25" t="s">
        <v>363</v>
      </c>
      <c r="D108" s="25" t="s">
        <v>364</v>
      </c>
      <c r="E108" s="26">
        <v>1.0</v>
      </c>
    </row>
    <row r="109" ht="14.25" customHeight="1">
      <c r="A109" s="32">
        <f t="shared" si="10"/>
        <v>43915</v>
      </c>
      <c r="B109" s="16" t="s">
        <v>67</v>
      </c>
      <c r="C109" s="18"/>
      <c r="D109" s="18"/>
      <c r="E109" s="20"/>
    </row>
    <row r="110" ht="14.25" customHeight="1">
      <c r="A110" s="32">
        <f t="shared" si="10"/>
        <v>43916</v>
      </c>
      <c r="B110" s="23" t="s">
        <v>70</v>
      </c>
      <c r="C110" s="25" t="s">
        <v>365</v>
      </c>
      <c r="D110" s="25" t="s">
        <v>366</v>
      </c>
      <c r="E110" s="26">
        <v>0.5</v>
      </c>
    </row>
    <row r="111" ht="14.25" customHeight="1">
      <c r="A111" s="32">
        <f t="shared" si="10"/>
        <v>43917</v>
      </c>
      <c r="B111" s="16" t="s">
        <v>72</v>
      </c>
      <c r="C111" s="18"/>
      <c r="D111" s="18"/>
      <c r="E111" s="20"/>
    </row>
    <row r="112" ht="14.25" customHeight="1">
      <c r="A112" s="32">
        <f t="shared" si="10"/>
        <v>43918</v>
      </c>
      <c r="B112" s="23" t="s">
        <v>75</v>
      </c>
      <c r="C112" s="25"/>
      <c r="D112" s="25"/>
      <c r="E112" s="26"/>
    </row>
    <row r="113" ht="14.25" customHeight="1">
      <c r="A113" s="32">
        <f t="shared" si="10"/>
        <v>43919</v>
      </c>
      <c r="B113" s="16" t="s">
        <v>76</v>
      </c>
      <c r="C113" s="18"/>
      <c r="D113" s="18"/>
      <c r="E113" s="20"/>
    </row>
    <row r="114" ht="14.25" customHeight="1">
      <c r="D114" s="31" t="s">
        <v>83</v>
      </c>
      <c r="E114" s="33">
        <f>SUM(E107:E113)</f>
        <v>1.5</v>
      </c>
    </row>
    <row r="115" ht="14.25" customHeight="1"/>
    <row r="116" ht="14.25" customHeight="1">
      <c r="A116" s="4" t="s">
        <v>27</v>
      </c>
      <c r="B116" s="7"/>
      <c r="C116" s="7"/>
      <c r="D116" s="7"/>
      <c r="E116" s="9"/>
    </row>
    <row r="117" ht="14.25" customHeight="1">
      <c r="A117" s="11" t="s">
        <v>48</v>
      </c>
      <c r="B117" s="11" t="s">
        <v>49</v>
      </c>
      <c r="C117" s="11" t="s">
        <v>50</v>
      </c>
      <c r="D117" s="11" t="s">
        <v>51</v>
      </c>
      <c r="E117" s="11" t="s">
        <v>52</v>
      </c>
    </row>
    <row r="118" ht="14.25" customHeight="1">
      <c r="A118" s="32">
        <f t="shared" ref="A118:A124" si="11">A107+7</f>
        <v>43920</v>
      </c>
      <c r="B118" s="16" t="s">
        <v>53</v>
      </c>
      <c r="C118" s="18"/>
      <c r="D118" s="18"/>
      <c r="E118" s="20"/>
    </row>
    <row r="119" ht="14.25" customHeight="1">
      <c r="A119" s="32">
        <f t="shared" si="11"/>
        <v>43921</v>
      </c>
      <c r="B119" s="23" t="s">
        <v>60</v>
      </c>
      <c r="C119" s="25"/>
      <c r="D119" s="25"/>
      <c r="E119" s="26"/>
    </row>
    <row r="120" ht="14.25" customHeight="1">
      <c r="A120" s="32">
        <f t="shared" si="11"/>
        <v>43922</v>
      </c>
      <c r="B120" s="16" t="s">
        <v>67</v>
      </c>
      <c r="C120" s="18"/>
      <c r="D120" s="18"/>
      <c r="E120" s="20"/>
    </row>
    <row r="121" ht="14.25" customHeight="1">
      <c r="A121" s="32">
        <f t="shared" si="11"/>
        <v>43923</v>
      </c>
      <c r="B121" s="23" t="s">
        <v>70</v>
      </c>
      <c r="C121" s="25"/>
      <c r="D121" s="25"/>
      <c r="E121" s="26"/>
    </row>
    <row r="122" ht="14.25" customHeight="1">
      <c r="A122" s="32">
        <f t="shared" si="11"/>
        <v>43924</v>
      </c>
      <c r="B122" s="16" t="s">
        <v>72</v>
      </c>
      <c r="C122" s="18" t="s">
        <v>367</v>
      </c>
      <c r="D122" s="18" t="s">
        <v>368</v>
      </c>
      <c r="E122" s="20">
        <v>3.5</v>
      </c>
    </row>
    <row r="123" ht="14.25" customHeight="1">
      <c r="A123" s="32">
        <f t="shared" si="11"/>
        <v>43925</v>
      </c>
      <c r="B123" s="23" t="s">
        <v>75</v>
      </c>
      <c r="C123" s="25"/>
      <c r="D123" s="25"/>
      <c r="E123" s="26"/>
    </row>
    <row r="124" ht="14.25" customHeight="1">
      <c r="A124" s="32">
        <f t="shared" si="11"/>
        <v>43926</v>
      </c>
      <c r="B124" s="16" t="s">
        <v>76</v>
      </c>
      <c r="C124" s="18"/>
      <c r="D124" s="18"/>
      <c r="E124" s="20"/>
    </row>
    <row r="125" ht="14.25" customHeight="1">
      <c r="D125" s="31" t="s">
        <v>83</v>
      </c>
      <c r="E125" s="33">
        <f>SUM(E118:E124)</f>
        <v>3.5</v>
      </c>
    </row>
    <row r="126" ht="14.25" customHeight="1"/>
    <row r="127" ht="14.25" customHeight="1">
      <c r="A127" s="4" t="s">
        <v>223</v>
      </c>
      <c r="B127" s="7"/>
      <c r="C127" s="7"/>
      <c r="D127" s="7"/>
      <c r="E127" s="9"/>
    </row>
    <row r="128" ht="14.25" customHeight="1">
      <c r="B128" s="11" t="s">
        <v>49</v>
      </c>
      <c r="C128" s="11" t="s">
        <v>50</v>
      </c>
      <c r="D128" s="11" t="s">
        <v>51</v>
      </c>
      <c r="E128" s="11" t="s">
        <v>52</v>
      </c>
    </row>
    <row r="129" ht="14.25" customHeight="1">
      <c r="A129" s="32">
        <f t="shared" ref="A129:A135" si="12">A118+7</f>
        <v>43927</v>
      </c>
      <c r="B129" s="16" t="s">
        <v>53</v>
      </c>
      <c r="C129" s="18"/>
      <c r="D129" s="18"/>
      <c r="E129" s="20"/>
    </row>
    <row r="130" ht="14.25" customHeight="1">
      <c r="A130" s="32">
        <f t="shared" si="12"/>
        <v>43928</v>
      </c>
      <c r="B130" s="23" t="s">
        <v>60</v>
      </c>
      <c r="C130" s="25"/>
      <c r="D130" s="25"/>
      <c r="E130" s="26"/>
    </row>
    <row r="131" ht="14.25" customHeight="1">
      <c r="A131" s="32">
        <f t="shared" si="12"/>
        <v>43929</v>
      </c>
      <c r="B131" s="16" t="s">
        <v>67</v>
      </c>
      <c r="C131" s="18"/>
      <c r="D131" s="18"/>
      <c r="E131" s="20"/>
    </row>
    <row r="132" ht="14.25" customHeight="1">
      <c r="A132" s="32">
        <f t="shared" si="12"/>
        <v>43930</v>
      </c>
      <c r="B132" s="23" t="s">
        <v>70</v>
      </c>
      <c r="C132" s="25" t="s">
        <v>369</v>
      </c>
      <c r="D132" s="25" t="s">
        <v>370</v>
      </c>
      <c r="E132" s="26">
        <v>0.5</v>
      </c>
    </row>
    <row r="133" ht="14.25" customHeight="1">
      <c r="A133" s="32">
        <f t="shared" si="12"/>
        <v>43931</v>
      </c>
      <c r="B133" s="16" t="s">
        <v>72</v>
      </c>
      <c r="C133" s="18"/>
      <c r="D133" s="18"/>
      <c r="E133" s="20"/>
    </row>
    <row r="134" ht="14.25" customHeight="1">
      <c r="A134" s="32">
        <f t="shared" si="12"/>
        <v>43932</v>
      </c>
      <c r="B134" s="23" t="s">
        <v>75</v>
      </c>
      <c r="C134" s="25"/>
      <c r="D134" s="25"/>
      <c r="E134" s="26"/>
    </row>
    <row r="135" ht="14.25" customHeight="1">
      <c r="A135" s="32">
        <f t="shared" si="12"/>
        <v>43933</v>
      </c>
      <c r="B135" s="16" t="s">
        <v>76</v>
      </c>
      <c r="C135" s="18" t="s">
        <v>371</v>
      </c>
      <c r="D135" s="18" t="s">
        <v>372</v>
      </c>
      <c r="E135" s="20">
        <v>1.0</v>
      </c>
    </row>
    <row r="136" ht="14.25" customHeight="1">
      <c r="D136" s="31" t="s">
        <v>83</v>
      </c>
      <c r="E136" s="33">
        <f>SUM(E129:E135)</f>
        <v>1.5</v>
      </c>
    </row>
    <row r="137" ht="14.25" customHeight="1">
      <c r="A137" s="32">
        <f>A124+7</f>
        <v>43933</v>
      </c>
    </row>
    <row r="138" ht="14.25" customHeight="1">
      <c r="A138" s="4" t="s">
        <v>223</v>
      </c>
      <c r="B138" s="7"/>
      <c r="C138" s="7"/>
      <c r="D138" s="7"/>
      <c r="E138" s="9"/>
    </row>
    <row r="139" ht="14.25" customHeight="1">
      <c r="B139" s="11" t="s">
        <v>49</v>
      </c>
      <c r="C139" s="11" t="s">
        <v>50</v>
      </c>
      <c r="D139" s="11" t="s">
        <v>51</v>
      </c>
      <c r="E139" s="11" t="s">
        <v>52</v>
      </c>
    </row>
    <row r="140" ht="14.25" customHeight="1">
      <c r="A140" s="32">
        <f t="shared" ref="A140:A146" si="13">A129+7</f>
        <v>43934</v>
      </c>
      <c r="B140" s="16" t="s">
        <v>53</v>
      </c>
      <c r="C140" s="18"/>
      <c r="D140" s="18"/>
      <c r="E140" s="20"/>
    </row>
    <row r="141" ht="14.25" customHeight="1">
      <c r="A141" s="32">
        <f t="shared" si="13"/>
        <v>43935</v>
      </c>
      <c r="B141" s="23" t="s">
        <v>60</v>
      </c>
      <c r="C141" s="25"/>
      <c r="D141" s="25"/>
      <c r="E141" s="26"/>
    </row>
    <row r="142" ht="14.25" customHeight="1">
      <c r="A142" s="32">
        <f t="shared" si="13"/>
        <v>43936</v>
      </c>
      <c r="B142" s="16" t="s">
        <v>67</v>
      </c>
      <c r="C142" s="18"/>
      <c r="D142" s="18"/>
      <c r="E142" s="20"/>
    </row>
    <row r="143" ht="14.25" customHeight="1">
      <c r="A143" s="32">
        <f t="shared" si="13"/>
        <v>43937</v>
      </c>
      <c r="B143" s="23" t="s">
        <v>70</v>
      </c>
      <c r="C143" s="25"/>
      <c r="D143" s="25"/>
      <c r="E143" s="26"/>
    </row>
    <row r="144" ht="14.25" customHeight="1">
      <c r="A144" s="32">
        <f t="shared" si="13"/>
        <v>43938</v>
      </c>
      <c r="B144" s="16" t="s">
        <v>72</v>
      </c>
      <c r="C144" s="18" t="s">
        <v>377</v>
      </c>
      <c r="D144" s="18" t="s">
        <v>378</v>
      </c>
      <c r="E144" s="20">
        <v>1.0</v>
      </c>
    </row>
    <row r="145" ht="14.25" customHeight="1">
      <c r="A145" s="32">
        <f t="shared" si="13"/>
        <v>43939</v>
      </c>
      <c r="B145" s="23" t="s">
        <v>75</v>
      </c>
      <c r="C145" s="25"/>
      <c r="D145" s="25"/>
      <c r="E145" s="26"/>
    </row>
    <row r="146" ht="14.25" customHeight="1">
      <c r="A146" s="32">
        <f t="shared" si="13"/>
        <v>43940</v>
      </c>
      <c r="B146" s="16" t="s">
        <v>76</v>
      </c>
      <c r="C146" s="18"/>
      <c r="D146" s="18"/>
      <c r="E146" s="20"/>
    </row>
    <row r="147" ht="14.25" customHeight="1">
      <c r="D147" s="31" t="s">
        <v>83</v>
      </c>
      <c r="E147" s="33">
        <f>SUM(E140:E146)</f>
        <v>1</v>
      </c>
    </row>
    <row r="148" ht="14.25" customHeight="1">
      <c r="A148" s="32">
        <f>A137+7</f>
        <v>43940</v>
      </c>
    </row>
    <row r="149" ht="14.25" customHeight="1">
      <c r="A149" s="4" t="s">
        <v>223</v>
      </c>
      <c r="B149" s="7"/>
      <c r="C149" s="7"/>
      <c r="D149" s="7"/>
      <c r="E149" s="9"/>
    </row>
    <row r="150" ht="14.25" customHeight="1">
      <c r="B150" s="11" t="s">
        <v>49</v>
      </c>
      <c r="C150" s="11" t="s">
        <v>50</v>
      </c>
      <c r="D150" s="11" t="s">
        <v>51</v>
      </c>
      <c r="E150" s="11" t="s">
        <v>52</v>
      </c>
    </row>
    <row r="151" ht="14.25" customHeight="1">
      <c r="A151" s="32">
        <f t="shared" ref="A151:A157" si="14">A140+7</f>
        <v>43941</v>
      </c>
      <c r="B151" s="16" t="s">
        <v>53</v>
      </c>
      <c r="C151" s="18" t="s">
        <v>381</v>
      </c>
      <c r="D151" s="18" t="s">
        <v>382</v>
      </c>
      <c r="E151" s="20">
        <v>1.0</v>
      </c>
    </row>
    <row r="152" ht="14.25" customHeight="1">
      <c r="A152" s="32">
        <f t="shared" si="14"/>
        <v>43942</v>
      </c>
      <c r="B152" s="23" t="s">
        <v>60</v>
      </c>
      <c r="C152" s="25"/>
      <c r="D152" s="25"/>
      <c r="E152" s="26"/>
    </row>
    <row r="153" ht="14.25" customHeight="1">
      <c r="A153" s="32">
        <f t="shared" si="14"/>
        <v>43943</v>
      </c>
      <c r="B153" s="16" t="s">
        <v>67</v>
      </c>
      <c r="C153" s="18" t="s">
        <v>383</v>
      </c>
      <c r="D153" s="18" t="s">
        <v>384</v>
      </c>
      <c r="E153" s="20">
        <v>0.5</v>
      </c>
    </row>
    <row r="154" ht="14.25" customHeight="1">
      <c r="A154" s="32">
        <f t="shared" si="14"/>
        <v>43944</v>
      </c>
      <c r="B154" s="23" t="s">
        <v>70</v>
      </c>
      <c r="C154" s="25" t="s">
        <v>385</v>
      </c>
      <c r="D154" s="25" t="s">
        <v>386</v>
      </c>
      <c r="E154" s="26">
        <v>5.0</v>
      </c>
    </row>
    <row r="155" ht="14.25" customHeight="1">
      <c r="A155" s="32">
        <f t="shared" si="14"/>
        <v>43945</v>
      </c>
      <c r="B155" s="16" t="s">
        <v>72</v>
      </c>
      <c r="C155" s="18"/>
      <c r="D155" s="18"/>
      <c r="E155" s="20"/>
    </row>
    <row r="156" ht="14.25" customHeight="1">
      <c r="A156" s="32">
        <f t="shared" si="14"/>
        <v>43946</v>
      </c>
      <c r="B156" s="23" t="s">
        <v>75</v>
      </c>
      <c r="C156" s="25"/>
      <c r="D156" s="25"/>
      <c r="E156" s="26"/>
    </row>
    <row r="157" ht="14.25" customHeight="1">
      <c r="A157" s="32">
        <f t="shared" si="14"/>
        <v>43947</v>
      </c>
      <c r="B157" s="16" t="s">
        <v>76</v>
      </c>
      <c r="C157" s="18"/>
      <c r="D157" s="18"/>
      <c r="E157" s="20"/>
    </row>
    <row r="158" ht="14.25" customHeight="1">
      <c r="D158" s="31" t="s">
        <v>83</v>
      </c>
      <c r="E158" s="33">
        <f>SUM(E151:E157)</f>
        <v>6.5</v>
      </c>
    </row>
    <row r="159" ht="14.25" customHeight="1">
      <c r="A159" s="32">
        <f>A148+7</f>
        <v>43947</v>
      </c>
    </row>
    <row r="160" ht="14.25" customHeight="1">
      <c r="A160" s="4" t="s">
        <v>223</v>
      </c>
      <c r="B160" s="7"/>
      <c r="C160" s="7"/>
      <c r="D160" s="7"/>
      <c r="E160" s="9"/>
    </row>
    <row r="161" ht="14.25" customHeight="1">
      <c r="B161" s="11" t="s">
        <v>49</v>
      </c>
      <c r="C161" s="11" t="s">
        <v>50</v>
      </c>
      <c r="D161" s="11" t="s">
        <v>51</v>
      </c>
      <c r="E161" s="11" t="s">
        <v>52</v>
      </c>
    </row>
    <row r="162" ht="14.25" customHeight="1">
      <c r="A162" s="32">
        <f t="shared" ref="A162:A168" si="15">A151+7</f>
        <v>43948</v>
      </c>
      <c r="B162" s="16" t="s">
        <v>53</v>
      </c>
      <c r="C162" s="18" t="s">
        <v>391</v>
      </c>
      <c r="D162" s="18" t="s">
        <v>392</v>
      </c>
      <c r="E162" s="20">
        <v>0.5</v>
      </c>
    </row>
    <row r="163" ht="14.25" customHeight="1">
      <c r="A163" s="32">
        <f t="shared" si="15"/>
        <v>43949</v>
      </c>
      <c r="B163" s="23" t="s">
        <v>60</v>
      </c>
      <c r="C163" s="25" t="s">
        <v>394</v>
      </c>
      <c r="D163" s="25" t="s">
        <v>396</v>
      </c>
      <c r="E163" s="26">
        <v>2.0</v>
      </c>
    </row>
    <row r="164" ht="14.25" customHeight="1">
      <c r="A164" s="32">
        <f t="shared" si="15"/>
        <v>43950</v>
      </c>
      <c r="B164" s="16" t="s">
        <v>67</v>
      </c>
      <c r="C164" s="18" t="s">
        <v>398</v>
      </c>
      <c r="D164" s="18" t="s">
        <v>399</v>
      </c>
      <c r="E164" s="20">
        <v>2.0</v>
      </c>
    </row>
    <row r="165" ht="14.25" customHeight="1">
      <c r="A165" s="32">
        <f t="shared" si="15"/>
        <v>43951</v>
      </c>
      <c r="B165" s="23" t="s">
        <v>70</v>
      </c>
      <c r="C165" s="25"/>
      <c r="D165" s="25"/>
      <c r="E165" s="26"/>
    </row>
    <row r="166" ht="14.25" customHeight="1">
      <c r="A166" s="32">
        <f t="shared" si="15"/>
        <v>43952</v>
      </c>
      <c r="B166" s="16" t="s">
        <v>72</v>
      </c>
      <c r="C166" s="18"/>
      <c r="D166" s="18"/>
      <c r="E166" s="20"/>
    </row>
    <row r="167" ht="14.25" customHeight="1">
      <c r="A167" s="32">
        <f t="shared" si="15"/>
        <v>43953</v>
      </c>
      <c r="B167" s="23" t="s">
        <v>75</v>
      </c>
      <c r="C167" s="25"/>
      <c r="D167" s="25"/>
      <c r="E167" s="26"/>
    </row>
    <row r="168" ht="14.25" customHeight="1">
      <c r="A168" s="32">
        <f t="shared" si="15"/>
        <v>43954</v>
      </c>
      <c r="B168" s="16" t="s">
        <v>76</v>
      </c>
      <c r="C168" s="18"/>
      <c r="D168" s="18"/>
      <c r="E168" s="20"/>
    </row>
    <row r="169" ht="14.25" customHeight="1">
      <c r="D169" s="31" t="s">
        <v>83</v>
      </c>
      <c r="E169" s="33">
        <f>SUM(E162:E168)</f>
        <v>4.5</v>
      </c>
    </row>
    <row r="170" ht="14.25" customHeight="1">
      <c r="A170" s="32">
        <f>A159+7</f>
        <v>43954</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83:E83"/>
    <mergeCell ref="A94:E94"/>
    <mergeCell ref="A105:E105"/>
    <mergeCell ref="A116:E116"/>
    <mergeCell ref="A127:E127"/>
    <mergeCell ref="A138:E138"/>
    <mergeCell ref="A149:E149"/>
    <mergeCell ref="A160:E160"/>
    <mergeCell ref="A6:E6"/>
    <mergeCell ref="A17:E17"/>
    <mergeCell ref="A28:E28"/>
    <mergeCell ref="A39:E39"/>
    <mergeCell ref="A50:E50"/>
    <mergeCell ref="A61:E61"/>
    <mergeCell ref="A72:E72"/>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2.75"/>
    <col customWidth="1" min="3" max="3" width="28.0"/>
    <col customWidth="1" min="4" max="4" width="39.88"/>
    <col customWidth="1" min="5" max="5" width="9.13"/>
    <col customWidth="1" min="6" max="26" width="7.63"/>
  </cols>
  <sheetData>
    <row r="1" ht="14.25" customHeight="1">
      <c r="B1" s="1" t="s">
        <v>0</v>
      </c>
      <c r="C1" s="1" t="s">
        <v>2</v>
      </c>
      <c r="G1" s="2" t="s">
        <v>3</v>
      </c>
    </row>
    <row r="2" ht="14.25" customHeight="1">
      <c r="B2" s="1" t="s">
        <v>14</v>
      </c>
      <c r="C2" s="1" t="s">
        <v>16</v>
      </c>
      <c r="G2" s="2" t="s">
        <v>18</v>
      </c>
    </row>
    <row r="3" ht="14.25" customHeight="1">
      <c r="B3" s="1" t="s">
        <v>20</v>
      </c>
      <c r="C3" s="1" t="s">
        <v>59</v>
      </c>
      <c r="G3" s="2" t="s">
        <v>23</v>
      </c>
    </row>
    <row r="4" ht="14.25" customHeight="1">
      <c r="G4" s="2" t="s">
        <v>25</v>
      </c>
    </row>
    <row r="5" ht="14.25" customHeight="1">
      <c r="G5" s="2" t="s">
        <v>26</v>
      </c>
    </row>
    <row r="6" ht="14.25" customHeight="1">
      <c r="A6" s="5" t="s">
        <v>28</v>
      </c>
      <c r="B6" s="7"/>
      <c r="C6" s="7"/>
      <c r="D6" s="7"/>
      <c r="E6" s="9"/>
      <c r="G6" s="2" t="s">
        <v>47</v>
      </c>
    </row>
    <row r="7" ht="14.25" customHeight="1">
      <c r="A7" s="10" t="s">
        <v>48</v>
      </c>
      <c r="B7" s="12" t="s">
        <v>49</v>
      </c>
      <c r="C7" s="12" t="s">
        <v>50</v>
      </c>
      <c r="D7" s="12" t="s">
        <v>51</v>
      </c>
      <c r="E7" s="12" t="s">
        <v>52</v>
      </c>
    </row>
    <row r="8" ht="14.25" customHeight="1">
      <c r="A8" s="15">
        <v>43843.0</v>
      </c>
      <c r="B8" s="17" t="s">
        <v>53</v>
      </c>
      <c r="C8" s="17"/>
      <c r="D8" s="17"/>
      <c r="E8" s="17"/>
      <c r="F8" s="6"/>
      <c r="G8" s="6"/>
      <c r="H8" s="6"/>
      <c r="I8" s="6"/>
      <c r="J8" s="6"/>
      <c r="K8" s="6"/>
      <c r="L8" s="6"/>
      <c r="M8" s="6"/>
      <c r="N8" s="6"/>
      <c r="O8" s="6"/>
      <c r="P8" s="6"/>
      <c r="Q8" s="6"/>
      <c r="R8" s="6"/>
      <c r="S8" s="6"/>
      <c r="T8" s="6"/>
      <c r="U8" s="6"/>
      <c r="V8" s="6"/>
      <c r="W8" s="6"/>
      <c r="X8" s="6"/>
      <c r="Y8" s="6"/>
      <c r="Z8" s="6"/>
    </row>
    <row r="9" ht="14.25" customHeight="1">
      <c r="A9" s="15">
        <f t="shared" ref="A9:A14" si="1">A8+1</f>
        <v>43844</v>
      </c>
      <c r="B9" s="22" t="s">
        <v>60</v>
      </c>
      <c r="C9" s="22"/>
      <c r="D9" s="22"/>
      <c r="E9" s="22"/>
    </row>
    <row r="10" ht="14.25" customHeight="1">
      <c r="A10" s="15">
        <f t="shared" si="1"/>
        <v>43845</v>
      </c>
      <c r="B10" s="17" t="s">
        <v>67</v>
      </c>
      <c r="C10" s="17" t="s">
        <v>68</v>
      </c>
      <c r="D10" s="17" t="s">
        <v>69</v>
      </c>
      <c r="E10" s="17">
        <v>2.0</v>
      </c>
    </row>
    <row r="11" ht="14.25" customHeight="1">
      <c r="A11" s="15">
        <f t="shared" si="1"/>
        <v>43846</v>
      </c>
      <c r="B11" s="22" t="s">
        <v>70</v>
      </c>
      <c r="C11" s="22"/>
      <c r="D11" s="22"/>
      <c r="E11" s="22"/>
    </row>
    <row r="12" ht="14.25" customHeight="1">
      <c r="A12" s="15">
        <f t="shared" si="1"/>
        <v>43847</v>
      </c>
      <c r="B12" s="17" t="s">
        <v>72</v>
      </c>
      <c r="C12" s="17" t="s">
        <v>73</v>
      </c>
      <c r="D12" s="17" t="s">
        <v>74</v>
      </c>
      <c r="E12" s="17">
        <v>1.0</v>
      </c>
    </row>
    <row r="13" ht="14.25" customHeight="1">
      <c r="A13" s="15">
        <f t="shared" si="1"/>
        <v>43848</v>
      </c>
      <c r="B13" s="22" t="s">
        <v>75</v>
      </c>
      <c r="C13" s="22"/>
      <c r="D13" s="22"/>
      <c r="E13" s="22"/>
    </row>
    <row r="14" ht="14.25" customHeight="1">
      <c r="A14" s="15">
        <f t="shared" si="1"/>
        <v>43849</v>
      </c>
      <c r="B14" s="17" t="s">
        <v>76</v>
      </c>
      <c r="C14" s="17" t="s">
        <v>77</v>
      </c>
      <c r="D14" s="17" t="s">
        <v>78</v>
      </c>
      <c r="E14" s="17">
        <v>3.0</v>
      </c>
    </row>
    <row r="15" ht="14.25" customHeight="1">
      <c r="A15" s="27"/>
      <c r="B15" s="27"/>
      <c r="C15" s="28"/>
      <c r="D15" s="29" t="s">
        <v>83</v>
      </c>
      <c r="E15" s="30">
        <f>SUM(E8:E14)</f>
        <v>6</v>
      </c>
    </row>
    <row r="16" ht="14.25" customHeight="1"/>
    <row r="17" ht="14.25" customHeight="1">
      <c r="A17" s="4" t="s">
        <v>86</v>
      </c>
      <c r="B17" s="7"/>
      <c r="C17" s="7"/>
      <c r="D17" s="7"/>
      <c r="E17" s="9"/>
    </row>
    <row r="18" ht="14.25" customHeight="1">
      <c r="A18" s="11" t="s">
        <v>48</v>
      </c>
      <c r="B18" s="11" t="s">
        <v>49</v>
      </c>
      <c r="C18" s="11" t="s">
        <v>50</v>
      </c>
      <c r="D18" s="11" t="s">
        <v>51</v>
      </c>
      <c r="E18" s="11" t="s">
        <v>52</v>
      </c>
    </row>
    <row r="19" ht="14.25" customHeight="1">
      <c r="A19" s="32">
        <v>43850.0</v>
      </c>
      <c r="B19" s="16" t="s">
        <v>53</v>
      </c>
      <c r="C19" s="18"/>
      <c r="D19" s="18"/>
      <c r="E19" s="20"/>
    </row>
    <row r="20" ht="14.25" customHeight="1">
      <c r="A20" s="32">
        <f t="shared" ref="A20:A25" si="2">A19+1</f>
        <v>43851</v>
      </c>
      <c r="B20" s="23" t="s">
        <v>60</v>
      </c>
      <c r="C20" s="25"/>
      <c r="D20" s="25"/>
      <c r="E20" s="26"/>
    </row>
    <row r="21" ht="14.25" customHeight="1">
      <c r="A21" s="32">
        <f t="shared" si="2"/>
        <v>43852</v>
      </c>
      <c r="B21" s="16" t="s">
        <v>67</v>
      </c>
      <c r="C21" s="18"/>
      <c r="D21" s="18"/>
      <c r="E21" s="20"/>
    </row>
    <row r="22" ht="14.25" customHeight="1">
      <c r="A22" s="32">
        <f t="shared" si="2"/>
        <v>43853</v>
      </c>
      <c r="B22" s="23" t="s">
        <v>70</v>
      </c>
      <c r="C22" s="25" t="s">
        <v>373</v>
      </c>
      <c r="D22" s="25" t="s">
        <v>374</v>
      </c>
      <c r="E22" s="26">
        <v>4.0</v>
      </c>
    </row>
    <row r="23" ht="14.25" customHeight="1">
      <c r="A23" s="32">
        <f t="shared" si="2"/>
        <v>43854</v>
      </c>
      <c r="B23" s="16" t="s">
        <v>72</v>
      </c>
      <c r="C23" s="18" t="s">
        <v>375</v>
      </c>
      <c r="D23" s="18" t="s">
        <v>376</v>
      </c>
      <c r="E23" s="20">
        <v>3.0</v>
      </c>
    </row>
    <row r="24" ht="14.25" customHeight="1">
      <c r="A24" s="32">
        <f t="shared" si="2"/>
        <v>43855</v>
      </c>
      <c r="B24" s="23" t="s">
        <v>75</v>
      </c>
      <c r="C24" s="25"/>
      <c r="D24" s="25"/>
      <c r="E24" s="26"/>
    </row>
    <row r="25" ht="14.25" customHeight="1">
      <c r="A25" s="32">
        <f t="shared" si="2"/>
        <v>43856</v>
      </c>
      <c r="B25" s="16" t="s">
        <v>76</v>
      </c>
      <c r="C25" s="18"/>
      <c r="D25" s="18"/>
      <c r="E25" s="20"/>
    </row>
    <row r="26" ht="14.25" customHeight="1">
      <c r="D26" s="31" t="s">
        <v>83</v>
      </c>
      <c r="E26" s="33">
        <f>SUM(E19:E25)</f>
        <v>7</v>
      </c>
    </row>
    <row r="27" ht="14.25" customHeight="1"/>
    <row r="28" ht="14.25" customHeight="1">
      <c r="A28" s="4" t="s">
        <v>92</v>
      </c>
      <c r="B28" s="7"/>
      <c r="C28" s="7"/>
      <c r="D28" s="7"/>
      <c r="E28" s="9"/>
    </row>
    <row r="29" ht="14.25" customHeight="1">
      <c r="A29" s="11" t="s">
        <v>48</v>
      </c>
      <c r="B29" s="11" t="s">
        <v>49</v>
      </c>
      <c r="C29" s="11" t="s">
        <v>50</v>
      </c>
      <c r="D29" s="11" t="s">
        <v>51</v>
      </c>
      <c r="E29" s="11" t="s">
        <v>52</v>
      </c>
    </row>
    <row r="30" ht="14.25" customHeight="1">
      <c r="A30" s="32">
        <f t="shared" ref="A30:A36" si="3">A19+7</f>
        <v>43857</v>
      </c>
      <c r="B30" s="16" t="s">
        <v>53</v>
      </c>
      <c r="C30" s="18" t="s">
        <v>101</v>
      </c>
      <c r="D30" s="18" t="s">
        <v>163</v>
      </c>
      <c r="E30" s="20">
        <v>2.0</v>
      </c>
    </row>
    <row r="31" ht="14.25" customHeight="1">
      <c r="A31" s="32">
        <f t="shared" si="3"/>
        <v>43858</v>
      </c>
      <c r="B31" s="23" t="s">
        <v>60</v>
      </c>
      <c r="C31" s="25"/>
      <c r="D31" s="25"/>
      <c r="E31" s="26"/>
    </row>
    <row r="32" ht="14.25" customHeight="1">
      <c r="A32" s="32">
        <f t="shared" si="3"/>
        <v>43859</v>
      </c>
      <c r="B32" s="16" t="s">
        <v>67</v>
      </c>
      <c r="C32" s="18" t="s">
        <v>379</v>
      </c>
      <c r="D32" s="18" t="s">
        <v>380</v>
      </c>
      <c r="E32" s="20">
        <v>3.0</v>
      </c>
    </row>
    <row r="33" ht="14.25" customHeight="1">
      <c r="A33" s="32">
        <f t="shared" si="3"/>
        <v>43860</v>
      </c>
      <c r="B33" s="23" t="s">
        <v>70</v>
      </c>
      <c r="C33" s="25"/>
      <c r="D33" s="25"/>
      <c r="E33" s="26"/>
    </row>
    <row r="34" ht="14.25" customHeight="1">
      <c r="A34" s="32">
        <f t="shared" si="3"/>
        <v>43861</v>
      </c>
      <c r="B34" s="16" t="s">
        <v>72</v>
      </c>
      <c r="C34" s="18"/>
      <c r="D34" s="18"/>
      <c r="E34" s="20"/>
    </row>
    <row r="35" ht="14.25" customHeight="1">
      <c r="A35" s="32">
        <f t="shared" si="3"/>
        <v>43862</v>
      </c>
      <c r="B35" s="23" t="s">
        <v>75</v>
      </c>
      <c r="C35" s="25"/>
      <c r="D35" s="25"/>
      <c r="E35" s="26"/>
    </row>
    <row r="36" ht="14.25" customHeight="1">
      <c r="A36" s="32">
        <f t="shared" si="3"/>
        <v>43863</v>
      </c>
      <c r="B36" s="16" t="s">
        <v>76</v>
      </c>
      <c r="C36" s="18"/>
      <c r="D36" s="18"/>
      <c r="E36" s="20"/>
    </row>
    <row r="37" ht="14.25" customHeight="1">
      <c r="D37" s="31" t="s">
        <v>83</v>
      </c>
      <c r="E37" s="33">
        <f>SUM(E30:E36)</f>
        <v>5</v>
      </c>
    </row>
    <row r="38" ht="14.25" customHeight="1"/>
    <row r="39" ht="14.25" customHeight="1">
      <c r="A39" s="4" t="s">
        <v>100</v>
      </c>
      <c r="B39" s="7"/>
      <c r="C39" s="7"/>
      <c r="D39" s="7"/>
      <c r="E39" s="9"/>
    </row>
    <row r="40" ht="14.25" customHeight="1">
      <c r="A40" s="11" t="s">
        <v>48</v>
      </c>
      <c r="B40" s="11" t="s">
        <v>49</v>
      </c>
      <c r="C40" s="11" t="s">
        <v>50</v>
      </c>
      <c r="D40" s="11" t="s">
        <v>51</v>
      </c>
      <c r="E40" s="11" t="s">
        <v>52</v>
      </c>
    </row>
    <row r="41" ht="14.25" customHeight="1">
      <c r="A41" s="32">
        <f t="shared" ref="A41:A47" si="4">A30+7</f>
        <v>43864</v>
      </c>
      <c r="B41" s="16" t="s">
        <v>53</v>
      </c>
      <c r="C41" s="18" t="s">
        <v>387</v>
      </c>
      <c r="D41" s="18" t="s">
        <v>388</v>
      </c>
      <c r="E41" s="20">
        <v>3.5</v>
      </c>
    </row>
    <row r="42" ht="14.25" customHeight="1">
      <c r="A42" s="32">
        <f t="shared" si="4"/>
        <v>43865</v>
      </c>
      <c r="B42" s="23" t="s">
        <v>60</v>
      </c>
      <c r="C42" s="25"/>
      <c r="D42" s="25"/>
      <c r="E42" s="26"/>
    </row>
    <row r="43" ht="16.5" customHeight="1">
      <c r="A43" s="32">
        <f t="shared" si="4"/>
        <v>43866</v>
      </c>
      <c r="B43" s="16" t="s">
        <v>67</v>
      </c>
      <c r="C43" s="18" t="s">
        <v>389</v>
      </c>
      <c r="D43" s="18" t="s">
        <v>188</v>
      </c>
      <c r="E43" s="20">
        <v>7.0</v>
      </c>
    </row>
    <row r="44" ht="14.25" customHeight="1">
      <c r="A44" s="32">
        <f t="shared" si="4"/>
        <v>43867</v>
      </c>
      <c r="B44" s="23" t="s">
        <v>70</v>
      </c>
      <c r="C44" s="25" t="s">
        <v>390</v>
      </c>
      <c r="D44" s="25" t="s">
        <v>393</v>
      </c>
      <c r="E44" s="26">
        <v>3.5</v>
      </c>
    </row>
    <row r="45" ht="14.25" customHeight="1">
      <c r="A45" s="32">
        <f t="shared" si="4"/>
        <v>43868</v>
      </c>
      <c r="B45" s="16" t="s">
        <v>72</v>
      </c>
      <c r="C45" s="18" t="s">
        <v>395</v>
      </c>
      <c r="D45" s="18" t="s">
        <v>397</v>
      </c>
      <c r="E45" s="20">
        <v>5.0</v>
      </c>
    </row>
    <row r="46" ht="14.25" customHeight="1">
      <c r="A46" s="32">
        <f t="shared" si="4"/>
        <v>43869</v>
      </c>
      <c r="B46" s="23" t="s">
        <v>75</v>
      </c>
      <c r="C46" s="25"/>
      <c r="D46" s="25"/>
      <c r="E46" s="26"/>
    </row>
    <row r="47" ht="14.25" customHeight="1">
      <c r="A47" s="32">
        <f t="shared" si="4"/>
        <v>43870</v>
      </c>
      <c r="B47" s="16" t="s">
        <v>76</v>
      </c>
      <c r="C47" s="18"/>
      <c r="D47" s="18"/>
      <c r="E47" s="20"/>
    </row>
    <row r="48" ht="14.25" customHeight="1">
      <c r="D48" s="31" t="s">
        <v>83</v>
      </c>
      <c r="E48" s="33">
        <f>SUM(E41:E47)</f>
        <v>19</v>
      </c>
    </row>
    <row r="49" ht="14.25" customHeight="1"/>
    <row r="50" ht="14.25" customHeight="1">
      <c r="A50" s="4" t="s">
        <v>111</v>
      </c>
      <c r="B50" s="7"/>
      <c r="C50" s="7"/>
      <c r="D50" s="7"/>
      <c r="E50" s="9"/>
    </row>
    <row r="51" ht="14.25" customHeight="1">
      <c r="A51" s="11" t="s">
        <v>48</v>
      </c>
      <c r="B51" s="11" t="s">
        <v>49</v>
      </c>
      <c r="C51" s="11" t="s">
        <v>50</v>
      </c>
      <c r="D51" s="11" t="s">
        <v>51</v>
      </c>
      <c r="E51" s="11" t="s">
        <v>52</v>
      </c>
    </row>
    <row r="52" ht="14.25" customHeight="1">
      <c r="A52" s="32">
        <f t="shared" ref="A52:A58" si="5">A41+7</f>
        <v>43871</v>
      </c>
      <c r="B52" s="16" t="s">
        <v>53</v>
      </c>
      <c r="C52" s="18"/>
      <c r="D52" s="18"/>
      <c r="E52" s="20"/>
    </row>
    <row r="53" ht="14.25" customHeight="1">
      <c r="A53" s="32">
        <f t="shared" si="5"/>
        <v>43872</v>
      </c>
      <c r="B53" s="23" t="s">
        <v>60</v>
      </c>
      <c r="C53" s="25"/>
      <c r="D53" s="25"/>
      <c r="E53" s="26"/>
    </row>
    <row r="54" ht="14.25" customHeight="1">
      <c r="A54" s="32">
        <f t="shared" si="5"/>
        <v>43873</v>
      </c>
      <c r="B54" s="16" t="s">
        <v>67</v>
      </c>
      <c r="C54" s="18" t="s">
        <v>400</v>
      </c>
      <c r="D54" s="18" t="s">
        <v>401</v>
      </c>
      <c r="E54" s="20">
        <v>7.0</v>
      </c>
    </row>
    <row r="55" ht="14.25" customHeight="1">
      <c r="A55" s="32">
        <f t="shared" si="5"/>
        <v>43874</v>
      </c>
      <c r="B55" s="23" t="s">
        <v>70</v>
      </c>
      <c r="C55" s="25"/>
      <c r="D55" s="25"/>
      <c r="E55" s="26"/>
    </row>
    <row r="56" ht="14.25" customHeight="1">
      <c r="A56" s="32">
        <f t="shared" si="5"/>
        <v>43875</v>
      </c>
      <c r="B56" s="16" t="s">
        <v>72</v>
      </c>
      <c r="C56" s="18"/>
      <c r="D56" s="18"/>
      <c r="E56" s="20"/>
    </row>
    <row r="57" ht="14.25" customHeight="1">
      <c r="A57" s="32">
        <f t="shared" si="5"/>
        <v>43876</v>
      </c>
      <c r="B57" s="23" t="s">
        <v>75</v>
      </c>
      <c r="C57" s="25"/>
      <c r="D57" s="25"/>
      <c r="E57" s="26"/>
    </row>
    <row r="58" ht="14.25" customHeight="1">
      <c r="A58" s="32">
        <f t="shared" si="5"/>
        <v>43877</v>
      </c>
      <c r="B58" s="16" t="s">
        <v>76</v>
      </c>
      <c r="C58" s="18"/>
      <c r="D58" s="18"/>
      <c r="E58" s="20"/>
    </row>
    <row r="59" ht="14.25" customHeight="1">
      <c r="D59" s="31" t="s">
        <v>83</v>
      </c>
      <c r="E59" s="33">
        <f>SUM(E52:E58)</f>
        <v>7</v>
      </c>
    </row>
    <row r="60" ht="14.25" customHeight="1"/>
    <row r="61" ht="14.25" customHeight="1">
      <c r="A61" s="4" t="s">
        <v>125</v>
      </c>
      <c r="B61" s="7"/>
      <c r="C61" s="7"/>
      <c r="D61" s="7"/>
      <c r="E61" s="9"/>
    </row>
    <row r="62" ht="14.25" customHeight="1">
      <c r="A62" s="11" t="s">
        <v>48</v>
      </c>
      <c r="B62" s="11" t="s">
        <v>49</v>
      </c>
      <c r="C62" s="11" t="s">
        <v>50</v>
      </c>
      <c r="D62" s="11" t="s">
        <v>51</v>
      </c>
      <c r="E62" s="11" t="s">
        <v>52</v>
      </c>
    </row>
    <row r="63" ht="14.25" customHeight="1">
      <c r="A63" s="32">
        <f t="shared" ref="A63:A69" si="6">A52+7</f>
        <v>43878</v>
      </c>
      <c r="B63" s="16" t="s">
        <v>53</v>
      </c>
      <c r="C63" s="18"/>
      <c r="D63" s="18"/>
      <c r="E63" s="20"/>
    </row>
    <row r="64" ht="14.25" customHeight="1">
      <c r="A64" s="32">
        <f t="shared" si="6"/>
        <v>43879</v>
      </c>
      <c r="B64" s="23" t="s">
        <v>60</v>
      </c>
      <c r="C64" s="25"/>
      <c r="D64" s="25"/>
      <c r="E64" s="26"/>
    </row>
    <row r="65" ht="14.25" customHeight="1">
      <c r="A65" s="32">
        <f t="shared" si="6"/>
        <v>43880</v>
      </c>
      <c r="B65" s="16" t="s">
        <v>67</v>
      </c>
      <c r="C65" s="18" t="s">
        <v>402</v>
      </c>
      <c r="D65" s="18" t="s">
        <v>403</v>
      </c>
      <c r="E65" s="20">
        <v>6.0</v>
      </c>
    </row>
    <row r="66" ht="14.25" customHeight="1">
      <c r="A66" s="32">
        <f t="shared" si="6"/>
        <v>43881</v>
      </c>
      <c r="B66" s="23" t="s">
        <v>70</v>
      </c>
      <c r="C66" s="25" t="s">
        <v>404</v>
      </c>
      <c r="D66" s="25" t="s">
        <v>405</v>
      </c>
      <c r="E66" s="26">
        <v>6.0</v>
      </c>
    </row>
    <row r="67" ht="14.25" customHeight="1">
      <c r="A67" s="32">
        <f t="shared" si="6"/>
        <v>43882</v>
      </c>
      <c r="B67" s="16" t="s">
        <v>72</v>
      </c>
      <c r="C67" s="18"/>
      <c r="D67" s="18"/>
      <c r="E67" s="20"/>
    </row>
    <row r="68" ht="14.25" customHeight="1">
      <c r="A68" s="32">
        <f t="shared" si="6"/>
        <v>43883</v>
      </c>
      <c r="B68" s="23" t="s">
        <v>75</v>
      </c>
      <c r="C68" s="25"/>
      <c r="D68" s="25"/>
      <c r="E68" s="26"/>
    </row>
    <row r="69" ht="14.25" customHeight="1">
      <c r="A69" s="32">
        <f t="shared" si="6"/>
        <v>43884</v>
      </c>
      <c r="B69" s="16" t="s">
        <v>76</v>
      </c>
      <c r="C69" s="18"/>
      <c r="D69" s="18"/>
      <c r="E69" s="20"/>
    </row>
    <row r="70" ht="14.25" customHeight="1">
      <c r="D70" s="31" t="s">
        <v>83</v>
      </c>
      <c r="E70" s="33">
        <f>SUM(E63:E69)</f>
        <v>12</v>
      </c>
    </row>
    <row r="71" ht="14.25" customHeight="1"/>
    <row r="72" ht="14.25" customHeight="1">
      <c r="A72" s="4" t="s">
        <v>142</v>
      </c>
      <c r="B72" s="7"/>
      <c r="C72" s="7"/>
      <c r="D72" s="7"/>
      <c r="E72" s="9"/>
    </row>
    <row r="73" ht="14.25" customHeight="1">
      <c r="A73" s="11" t="s">
        <v>48</v>
      </c>
      <c r="B73" s="11" t="s">
        <v>49</v>
      </c>
      <c r="C73" s="11" t="s">
        <v>50</v>
      </c>
      <c r="D73" s="11" t="s">
        <v>51</v>
      </c>
      <c r="E73" s="11" t="s">
        <v>52</v>
      </c>
    </row>
    <row r="74" ht="14.25" customHeight="1">
      <c r="A74" s="32">
        <f t="shared" ref="A74:A80" si="7">A63+7</f>
        <v>43885</v>
      </c>
      <c r="B74" s="16" t="s">
        <v>53</v>
      </c>
      <c r="C74" s="18"/>
      <c r="D74" s="18"/>
      <c r="E74" s="20"/>
    </row>
    <row r="75" ht="14.25" customHeight="1">
      <c r="A75" s="32">
        <f t="shared" si="7"/>
        <v>43886</v>
      </c>
      <c r="B75" s="23" t="s">
        <v>60</v>
      </c>
      <c r="C75" s="25" t="s">
        <v>406</v>
      </c>
      <c r="D75" s="25" t="s">
        <v>407</v>
      </c>
      <c r="E75" s="26">
        <v>6.0</v>
      </c>
    </row>
    <row r="76" ht="14.25" customHeight="1">
      <c r="A76" s="32">
        <f t="shared" si="7"/>
        <v>43887</v>
      </c>
      <c r="B76" s="16" t="s">
        <v>67</v>
      </c>
      <c r="C76" s="18" t="s">
        <v>408</v>
      </c>
      <c r="D76" s="18" t="s">
        <v>409</v>
      </c>
      <c r="E76" s="20">
        <v>10.0</v>
      </c>
    </row>
    <row r="77" ht="14.25" customHeight="1">
      <c r="A77" s="32">
        <f t="shared" si="7"/>
        <v>43888</v>
      </c>
      <c r="B77" s="23" t="s">
        <v>70</v>
      </c>
      <c r="C77" s="25" t="s">
        <v>410</v>
      </c>
      <c r="D77" s="25" t="s">
        <v>411</v>
      </c>
      <c r="E77" s="26">
        <v>12.0</v>
      </c>
    </row>
    <row r="78" ht="14.25" customHeight="1">
      <c r="A78" s="32">
        <f t="shared" si="7"/>
        <v>43889</v>
      </c>
      <c r="B78" s="16" t="s">
        <v>72</v>
      </c>
      <c r="C78" s="18"/>
      <c r="D78" s="18"/>
      <c r="E78" s="20"/>
    </row>
    <row r="79" ht="14.25" customHeight="1">
      <c r="A79" s="32">
        <f t="shared" si="7"/>
        <v>43890</v>
      </c>
      <c r="B79" s="23" t="s">
        <v>75</v>
      </c>
      <c r="C79" s="25"/>
      <c r="D79" s="25"/>
      <c r="E79" s="26"/>
    </row>
    <row r="80" ht="14.25" customHeight="1">
      <c r="A80" s="32">
        <f t="shared" si="7"/>
        <v>43891</v>
      </c>
      <c r="B80" s="16" t="s">
        <v>76</v>
      </c>
      <c r="C80" s="18" t="s">
        <v>412</v>
      </c>
      <c r="D80" s="18" t="s">
        <v>158</v>
      </c>
      <c r="E80" s="20">
        <v>3.0</v>
      </c>
    </row>
    <row r="81" ht="14.25" customHeight="1">
      <c r="D81" s="31" t="s">
        <v>83</v>
      </c>
      <c r="E81" s="33">
        <f>SUM(E74:E80)</f>
        <v>31</v>
      </c>
    </row>
    <row r="82" ht="14.25" customHeight="1"/>
    <row r="83" ht="14.25" customHeight="1">
      <c r="A83" s="4" t="s">
        <v>161</v>
      </c>
      <c r="B83" s="7"/>
      <c r="C83" s="7"/>
      <c r="D83" s="7"/>
      <c r="E83" s="9"/>
    </row>
    <row r="84" ht="14.25" customHeight="1">
      <c r="A84" s="11" t="s">
        <v>48</v>
      </c>
      <c r="B84" s="11" t="s">
        <v>49</v>
      </c>
      <c r="C84" s="11" t="s">
        <v>50</v>
      </c>
      <c r="D84" s="11" t="s">
        <v>51</v>
      </c>
      <c r="E84" s="11" t="s">
        <v>52</v>
      </c>
    </row>
    <row r="85" ht="14.25" customHeight="1">
      <c r="A85" s="32">
        <f t="shared" ref="A85:A91" si="8">A74+7</f>
        <v>43892</v>
      </c>
      <c r="B85" s="16" t="s">
        <v>53</v>
      </c>
      <c r="C85" s="18" t="s">
        <v>413</v>
      </c>
      <c r="D85" s="18" t="s">
        <v>219</v>
      </c>
      <c r="E85" s="20">
        <v>3.5</v>
      </c>
    </row>
    <row r="86" ht="14.25" customHeight="1">
      <c r="A86" s="32">
        <f t="shared" si="8"/>
        <v>43893</v>
      </c>
      <c r="B86" s="23" t="s">
        <v>60</v>
      </c>
      <c r="C86" s="25" t="s">
        <v>254</v>
      </c>
      <c r="D86" s="25" t="s">
        <v>219</v>
      </c>
      <c r="E86" s="26">
        <v>6.0</v>
      </c>
    </row>
    <row r="87" ht="14.25" customHeight="1">
      <c r="A87" s="32">
        <f t="shared" si="8"/>
        <v>43894</v>
      </c>
      <c r="B87" s="16" t="s">
        <v>67</v>
      </c>
      <c r="C87" s="18" t="s">
        <v>414</v>
      </c>
      <c r="D87" s="18" t="s">
        <v>415</v>
      </c>
      <c r="E87" s="20">
        <v>6.0</v>
      </c>
    </row>
    <row r="88" ht="14.25" customHeight="1">
      <c r="A88" s="32">
        <f t="shared" si="8"/>
        <v>43895</v>
      </c>
      <c r="B88" s="23" t="s">
        <v>70</v>
      </c>
      <c r="C88" s="25" t="s">
        <v>242</v>
      </c>
      <c r="D88" s="25" t="s">
        <v>219</v>
      </c>
      <c r="E88" s="26">
        <v>4.0</v>
      </c>
    </row>
    <row r="89" ht="14.25" customHeight="1">
      <c r="A89" s="32">
        <f t="shared" si="8"/>
        <v>43896</v>
      </c>
      <c r="B89" s="16" t="s">
        <v>72</v>
      </c>
      <c r="C89" s="18"/>
      <c r="D89" s="18"/>
      <c r="E89" s="20"/>
    </row>
    <row r="90" ht="14.25" customHeight="1">
      <c r="A90" s="32">
        <f t="shared" si="8"/>
        <v>43897</v>
      </c>
      <c r="B90" s="23" t="s">
        <v>75</v>
      </c>
      <c r="C90" s="25"/>
      <c r="D90" s="25"/>
      <c r="E90" s="26"/>
    </row>
    <row r="91" ht="14.25" customHeight="1">
      <c r="A91" s="32">
        <f t="shared" si="8"/>
        <v>43898</v>
      </c>
      <c r="B91" s="16" t="s">
        <v>76</v>
      </c>
      <c r="C91" s="18" t="s">
        <v>416</v>
      </c>
      <c r="D91" s="18" t="s">
        <v>233</v>
      </c>
      <c r="E91" s="20">
        <v>0.5</v>
      </c>
    </row>
    <row r="92" ht="14.25" customHeight="1">
      <c r="D92" s="31" t="s">
        <v>83</v>
      </c>
      <c r="E92" s="33">
        <f>SUM(E85:E91)</f>
        <v>20</v>
      </c>
    </row>
    <row r="93" ht="14.25" customHeight="1"/>
    <row r="94" ht="14.25" customHeight="1">
      <c r="A94" s="4" t="s">
        <v>173</v>
      </c>
      <c r="B94" s="7"/>
      <c r="C94" s="7"/>
      <c r="D94" s="7"/>
      <c r="E94" s="9"/>
    </row>
    <row r="95" ht="14.25" customHeight="1">
      <c r="A95" s="11" t="s">
        <v>48</v>
      </c>
      <c r="B95" s="11" t="s">
        <v>49</v>
      </c>
      <c r="C95" s="11" t="s">
        <v>50</v>
      </c>
      <c r="D95" s="11" t="s">
        <v>51</v>
      </c>
      <c r="E95" s="11" t="s">
        <v>52</v>
      </c>
    </row>
    <row r="96" ht="14.25" customHeight="1">
      <c r="A96" s="32">
        <f t="shared" ref="A96:A102" si="9">A85+7</f>
        <v>43899</v>
      </c>
      <c r="B96" s="16" t="s">
        <v>53</v>
      </c>
      <c r="C96" s="18" t="s">
        <v>417</v>
      </c>
      <c r="D96" s="18" t="s">
        <v>219</v>
      </c>
      <c r="E96" s="20">
        <v>5.5</v>
      </c>
    </row>
    <row r="97" ht="14.25" customHeight="1">
      <c r="A97" s="32">
        <f t="shared" si="9"/>
        <v>43900</v>
      </c>
      <c r="B97" s="23" t="s">
        <v>60</v>
      </c>
      <c r="C97" s="25" t="s">
        <v>254</v>
      </c>
      <c r="D97" s="25" t="s">
        <v>219</v>
      </c>
      <c r="E97" s="26">
        <v>6.0</v>
      </c>
    </row>
    <row r="98" ht="14.25" customHeight="1">
      <c r="A98" s="32">
        <f t="shared" si="9"/>
        <v>43901</v>
      </c>
      <c r="B98" s="16" t="s">
        <v>67</v>
      </c>
      <c r="C98" s="18" t="s">
        <v>418</v>
      </c>
      <c r="D98" s="18" t="s">
        <v>419</v>
      </c>
      <c r="E98" s="20">
        <v>7.5</v>
      </c>
    </row>
    <row r="99" ht="14.25" customHeight="1">
      <c r="A99" s="32">
        <f t="shared" si="9"/>
        <v>43902</v>
      </c>
      <c r="B99" s="23" t="s">
        <v>70</v>
      </c>
      <c r="C99" s="25" t="s">
        <v>420</v>
      </c>
      <c r="D99" s="25" t="s">
        <v>421</v>
      </c>
      <c r="E99" s="26">
        <v>8.0</v>
      </c>
    </row>
    <row r="100" ht="14.25" customHeight="1">
      <c r="A100" s="32">
        <f t="shared" si="9"/>
        <v>43903</v>
      </c>
      <c r="B100" s="16" t="s">
        <v>72</v>
      </c>
      <c r="C100" s="18" t="s">
        <v>422</v>
      </c>
      <c r="D100" s="18" t="s">
        <v>219</v>
      </c>
      <c r="E100" s="20">
        <v>5.0</v>
      </c>
    </row>
    <row r="101" ht="14.25" customHeight="1">
      <c r="A101" s="32">
        <f t="shared" si="9"/>
        <v>43904</v>
      </c>
      <c r="B101" s="23" t="s">
        <v>75</v>
      </c>
      <c r="C101" s="25"/>
      <c r="D101" s="25"/>
      <c r="E101" s="26"/>
    </row>
    <row r="102" ht="14.25" customHeight="1">
      <c r="A102" s="32">
        <f t="shared" si="9"/>
        <v>43905</v>
      </c>
      <c r="B102" s="16" t="s">
        <v>76</v>
      </c>
      <c r="C102" s="18"/>
      <c r="D102" s="18"/>
      <c r="E102" s="20"/>
    </row>
    <row r="103" ht="14.25" customHeight="1">
      <c r="D103" s="31" t="s">
        <v>83</v>
      </c>
      <c r="E103" s="33">
        <f>SUM(E96:E102)</f>
        <v>32</v>
      </c>
    </row>
    <row r="104" ht="14.25" customHeight="1"/>
    <row r="105" ht="14.25" customHeight="1">
      <c r="A105" s="4" t="s">
        <v>194</v>
      </c>
      <c r="B105" s="7"/>
      <c r="C105" s="7"/>
      <c r="D105" s="7"/>
      <c r="E105" s="9"/>
    </row>
    <row r="106" ht="14.25" customHeight="1">
      <c r="A106" s="11" t="s">
        <v>48</v>
      </c>
      <c r="B106" s="11" t="s">
        <v>49</v>
      </c>
      <c r="C106" s="11" t="s">
        <v>50</v>
      </c>
      <c r="D106" s="11" t="s">
        <v>51</v>
      </c>
      <c r="E106" s="11" t="s">
        <v>52</v>
      </c>
    </row>
    <row r="107" ht="14.25" customHeight="1">
      <c r="A107" s="32">
        <f>A96+14</f>
        <v>43913</v>
      </c>
      <c r="B107" s="16" t="s">
        <v>53</v>
      </c>
      <c r="C107" s="18"/>
      <c r="D107" s="18"/>
      <c r="E107" s="20"/>
    </row>
    <row r="108" ht="14.25" customHeight="1">
      <c r="A108" s="32">
        <f t="shared" ref="A108:A113" si="10">A107+1</f>
        <v>43914</v>
      </c>
      <c r="B108" s="23" t="s">
        <v>60</v>
      </c>
      <c r="C108" s="25"/>
      <c r="D108" s="25"/>
      <c r="E108" s="26"/>
    </row>
    <row r="109" ht="14.25" customHeight="1">
      <c r="A109" s="32">
        <f t="shared" si="10"/>
        <v>43915</v>
      </c>
      <c r="B109" s="16" t="s">
        <v>67</v>
      </c>
      <c r="C109" s="18"/>
      <c r="D109" s="18"/>
      <c r="E109" s="20"/>
    </row>
    <row r="110" ht="14.25" customHeight="1">
      <c r="A110" s="32">
        <f t="shared" si="10"/>
        <v>43916</v>
      </c>
      <c r="B110" s="23" t="s">
        <v>70</v>
      </c>
      <c r="C110" s="25"/>
      <c r="D110" s="25"/>
      <c r="E110" s="26"/>
    </row>
    <row r="111" ht="14.25" customHeight="1">
      <c r="A111" s="32">
        <f t="shared" si="10"/>
        <v>43917</v>
      </c>
      <c r="B111" s="16" t="s">
        <v>72</v>
      </c>
      <c r="C111" s="18"/>
      <c r="D111" s="18"/>
      <c r="E111" s="20"/>
    </row>
    <row r="112" ht="14.25" customHeight="1">
      <c r="A112" s="32">
        <f t="shared" si="10"/>
        <v>43918</v>
      </c>
      <c r="B112" s="23" t="s">
        <v>75</v>
      </c>
      <c r="C112" s="25"/>
      <c r="D112" s="25"/>
      <c r="E112" s="26"/>
    </row>
    <row r="113" ht="14.25" customHeight="1">
      <c r="A113" s="32">
        <f t="shared" si="10"/>
        <v>43919</v>
      </c>
      <c r="B113" s="16" t="s">
        <v>76</v>
      </c>
      <c r="C113" s="18" t="s">
        <v>423</v>
      </c>
      <c r="D113" s="18" t="s">
        <v>424</v>
      </c>
      <c r="E113" s="20">
        <v>2.0</v>
      </c>
    </row>
    <row r="114" ht="14.25" customHeight="1">
      <c r="D114" s="31" t="s">
        <v>83</v>
      </c>
      <c r="E114" s="33">
        <f>SUM(E107:E113)</f>
        <v>2</v>
      </c>
    </row>
    <row r="115" ht="14.25" customHeight="1"/>
    <row r="116" ht="14.25" customHeight="1">
      <c r="A116" s="4" t="s">
        <v>27</v>
      </c>
      <c r="B116" s="7"/>
      <c r="C116" s="7"/>
      <c r="D116" s="7"/>
      <c r="E116" s="9"/>
    </row>
    <row r="117" ht="14.25" customHeight="1">
      <c r="A117" s="11" t="s">
        <v>48</v>
      </c>
      <c r="B117" s="11" t="s">
        <v>49</v>
      </c>
      <c r="C117" s="11" t="s">
        <v>50</v>
      </c>
      <c r="D117" s="11" t="s">
        <v>51</v>
      </c>
      <c r="E117" s="11" t="s">
        <v>52</v>
      </c>
    </row>
    <row r="118" ht="14.25" customHeight="1">
      <c r="A118" s="32">
        <f t="shared" ref="A118:A124" si="11">A107+7</f>
        <v>43920</v>
      </c>
      <c r="B118" s="16" t="s">
        <v>53</v>
      </c>
      <c r="C118" s="18"/>
      <c r="D118" s="18"/>
      <c r="E118" s="20"/>
    </row>
    <row r="119" ht="14.25" customHeight="1">
      <c r="A119" s="32">
        <f t="shared" si="11"/>
        <v>43921</v>
      </c>
      <c r="B119" s="23" t="s">
        <v>60</v>
      </c>
      <c r="C119" s="25"/>
      <c r="D119" s="25"/>
      <c r="E119" s="26"/>
    </row>
    <row r="120" ht="14.25" customHeight="1">
      <c r="A120" s="32">
        <f t="shared" si="11"/>
        <v>43922</v>
      </c>
      <c r="B120" s="16" t="s">
        <v>67</v>
      </c>
      <c r="C120" s="18"/>
      <c r="D120" s="18"/>
      <c r="E120" s="20"/>
    </row>
    <row r="121" ht="14.25" customHeight="1">
      <c r="A121" s="32">
        <f t="shared" si="11"/>
        <v>43923</v>
      </c>
      <c r="B121" s="23" t="s">
        <v>70</v>
      </c>
      <c r="C121" s="25"/>
      <c r="D121" s="25"/>
      <c r="E121" s="26"/>
    </row>
    <row r="122" ht="14.25" customHeight="1">
      <c r="A122" s="32">
        <f t="shared" si="11"/>
        <v>43924</v>
      </c>
      <c r="B122" s="16" t="s">
        <v>72</v>
      </c>
      <c r="C122" s="18" t="s">
        <v>425</v>
      </c>
      <c r="D122" s="18" t="s">
        <v>269</v>
      </c>
      <c r="E122" s="20">
        <v>1.5</v>
      </c>
    </row>
    <row r="123" ht="14.25" customHeight="1">
      <c r="A123" s="32">
        <f t="shared" si="11"/>
        <v>43925</v>
      </c>
      <c r="B123" s="23" t="s">
        <v>75</v>
      </c>
      <c r="C123" s="25"/>
      <c r="D123" s="25"/>
      <c r="E123" s="26"/>
    </row>
    <row r="124" ht="14.25" customHeight="1">
      <c r="A124" s="32">
        <f t="shared" si="11"/>
        <v>43926</v>
      </c>
      <c r="B124" s="16" t="s">
        <v>76</v>
      </c>
      <c r="C124" s="18"/>
      <c r="D124" s="18"/>
      <c r="E124" s="20"/>
    </row>
    <row r="125" ht="14.25" customHeight="1">
      <c r="D125" s="31" t="s">
        <v>83</v>
      </c>
      <c r="E125" s="33">
        <f>SUM(E118:E124)</f>
        <v>1.5</v>
      </c>
    </row>
    <row r="126" ht="14.25" customHeight="1"/>
    <row r="127" ht="14.25" customHeight="1">
      <c r="A127" s="4" t="s">
        <v>223</v>
      </c>
      <c r="B127" s="7"/>
      <c r="C127" s="7"/>
      <c r="D127" s="7"/>
      <c r="E127" s="9"/>
    </row>
    <row r="128" ht="14.25" customHeight="1">
      <c r="A128" s="11" t="s">
        <v>48</v>
      </c>
      <c r="B128" s="11" t="s">
        <v>49</v>
      </c>
      <c r="C128" s="11" t="s">
        <v>50</v>
      </c>
      <c r="D128" s="11" t="s">
        <v>51</v>
      </c>
      <c r="E128" s="11" t="s">
        <v>52</v>
      </c>
    </row>
    <row r="129" ht="14.25" customHeight="1">
      <c r="A129" s="32">
        <f t="shared" ref="A129:A135" si="12">A118+7</f>
        <v>43927</v>
      </c>
      <c r="B129" s="16" t="s">
        <v>53</v>
      </c>
      <c r="C129" s="18"/>
      <c r="D129" s="18"/>
      <c r="E129" s="20"/>
    </row>
    <row r="130" ht="14.25" customHeight="1">
      <c r="A130" s="32">
        <f t="shared" si="12"/>
        <v>43928</v>
      </c>
      <c r="B130" s="23" t="s">
        <v>60</v>
      </c>
      <c r="C130" s="25"/>
      <c r="D130" s="25"/>
      <c r="E130" s="26"/>
    </row>
    <row r="131" ht="14.25" customHeight="1">
      <c r="A131" s="32">
        <f t="shared" si="12"/>
        <v>43929</v>
      </c>
      <c r="B131" s="16" t="s">
        <v>67</v>
      </c>
      <c r="C131" s="18"/>
      <c r="D131" s="18"/>
      <c r="E131" s="20"/>
    </row>
    <row r="132" ht="14.25" customHeight="1">
      <c r="A132" s="32">
        <f t="shared" si="12"/>
        <v>43930</v>
      </c>
      <c r="B132" s="23" t="s">
        <v>70</v>
      </c>
      <c r="C132" s="25"/>
      <c r="D132" s="25"/>
      <c r="E132" s="26"/>
    </row>
    <row r="133" ht="14.25" customHeight="1">
      <c r="A133" s="32">
        <f t="shared" si="12"/>
        <v>43931</v>
      </c>
      <c r="B133" s="16" t="s">
        <v>72</v>
      </c>
      <c r="C133" s="18" t="s">
        <v>426</v>
      </c>
      <c r="D133" s="18" t="s">
        <v>427</v>
      </c>
      <c r="E133" s="20">
        <v>1.0</v>
      </c>
    </row>
    <row r="134" ht="14.25" customHeight="1">
      <c r="A134" s="32">
        <f t="shared" si="12"/>
        <v>43932</v>
      </c>
      <c r="B134" s="23" t="s">
        <v>75</v>
      </c>
      <c r="C134" s="25"/>
      <c r="D134" s="25"/>
      <c r="E134" s="26"/>
    </row>
    <row r="135" ht="14.25" customHeight="1">
      <c r="A135" s="32">
        <f t="shared" si="12"/>
        <v>43933</v>
      </c>
      <c r="B135" s="16" t="s">
        <v>76</v>
      </c>
      <c r="C135" s="18"/>
      <c r="D135" s="18"/>
      <c r="E135" s="20"/>
    </row>
    <row r="136" ht="14.25" customHeight="1">
      <c r="D136" s="31" t="s">
        <v>83</v>
      </c>
      <c r="E136" s="33">
        <f>SUM(E129:E135)</f>
        <v>1</v>
      </c>
    </row>
    <row r="137" ht="14.25" customHeight="1"/>
    <row r="138" ht="14.25" customHeight="1">
      <c r="A138" s="4" t="s">
        <v>236</v>
      </c>
      <c r="B138" s="7"/>
      <c r="C138" s="7"/>
      <c r="D138" s="7"/>
      <c r="E138" s="9"/>
    </row>
    <row r="139" ht="14.25" customHeight="1">
      <c r="A139" s="11" t="s">
        <v>48</v>
      </c>
      <c r="B139" s="11" t="s">
        <v>49</v>
      </c>
      <c r="C139" s="11" t="s">
        <v>50</v>
      </c>
      <c r="D139" s="11" t="s">
        <v>51</v>
      </c>
      <c r="E139" s="11" t="s">
        <v>52</v>
      </c>
    </row>
    <row r="140" ht="14.25" customHeight="1">
      <c r="A140" s="32">
        <f t="shared" ref="A140:A146" si="13">A129+7</f>
        <v>43934</v>
      </c>
      <c r="B140" s="16" t="s">
        <v>53</v>
      </c>
      <c r="C140" s="18"/>
      <c r="D140" s="18"/>
      <c r="E140" s="20"/>
    </row>
    <row r="141" ht="14.25" customHeight="1">
      <c r="A141" s="32">
        <f t="shared" si="13"/>
        <v>43935</v>
      </c>
      <c r="B141" s="23" t="s">
        <v>60</v>
      </c>
      <c r="C141" s="25"/>
      <c r="D141" s="25"/>
      <c r="E141" s="26"/>
    </row>
    <row r="142" ht="14.25" customHeight="1">
      <c r="A142" s="32">
        <f t="shared" si="13"/>
        <v>43936</v>
      </c>
      <c r="B142" s="16" t="s">
        <v>67</v>
      </c>
      <c r="C142" s="18"/>
      <c r="D142" s="18"/>
      <c r="E142" s="20"/>
    </row>
    <row r="143" ht="14.25" customHeight="1">
      <c r="A143" s="32">
        <f t="shared" si="13"/>
        <v>43937</v>
      </c>
      <c r="B143" s="23" t="s">
        <v>70</v>
      </c>
      <c r="C143" s="25"/>
      <c r="D143" s="25"/>
      <c r="E143" s="26"/>
    </row>
    <row r="144" ht="14.25" customHeight="1">
      <c r="A144" s="32">
        <f t="shared" si="13"/>
        <v>43938</v>
      </c>
      <c r="B144" s="16" t="s">
        <v>72</v>
      </c>
      <c r="C144" s="18" t="s">
        <v>428</v>
      </c>
      <c r="D144" s="18" t="s">
        <v>429</v>
      </c>
      <c r="E144" s="20">
        <v>2.0</v>
      </c>
    </row>
    <row r="145" ht="14.25" customHeight="1">
      <c r="A145" s="32">
        <f t="shared" si="13"/>
        <v>43939</v>
      </c>
      <c r="B145" s="23" t="s">
        <v>75</v>
      </c>
      <c r="C145" s="25"/>
      <c r="D145" s="25"/>
      <c r="E145" s="26"/>
    </row>
    <row r="146" ht="14.25" customHeight="1">
      <c r="A146" s="32">
        <f t="shared" si="13"/>
        <v>43940</v>
      </c>
      <c r="B146" s="16" t="s">
        <v>76</v>
      </c>
      <c r="C146" s="18"/>
      <c r="D146" s="18"/>
      <c r="E146" s="20"/>
    </row>
    <row r="147" ht="14.25" customHeight="1">
      <c r="D147" s="31" t="s">
        <v>83</v>
      </c>
      <c r="E147" s="33">
        <f>SUM(E140:E146)</f>
        <v>2</v>
      </c>
    </row>
    <row r="148" ht="14.25" customHeight="1"/>
    <row r="149" ht="14.25" customHeight="1">
      <c r="A149" s="4" t="s">
        <v>248</v>
      </c>
      <c r="B149" s="7"/>
      <c r="C149" s="7"/>
      <c r="D149" s="7"/>
      <c r="E149" s="9"/>
    </row>
    <row r="150" ht="14.25" customHeight="1">
      <c r="A150" s="11" t="s">
        <v>48</v>
      </c>
      <c r="B150" s="11" t="s">
        <v>49</v>
      </c>
      <c r="C150" s="11" t="s">
        <v>50</v>
      </c>
      <c r="D150" s="11" t="s">
        <v>51</v>
      </c>
      <c r="E150" s="11" t="s">
        <v>52</v>
      </c>
    </row>
    <row r="151" ht="14.25" customHeight="1">
      <c r="A151" s="32">
        <f t="shared" ref="A151:A157" si="14">A140+7</f>
        <v>43941</v>
      </c>
      <c r="B151" s="16" t="s">
        <v>53</v>
      </c>
      <c r="C151" s="18"/>
      <c r="D151" s="18"/>
      <c r="E151" s="20"/>
    </row>
    <row r="152" ht="14.25" customHeight="1">
      <c r="A152" s="32">
        <f t="shared" si="14"/>
        <v>43942</v>
      </c>
      <c r="B152" s="23" t="s">
        <v>60</v>
      </c>
      <c r="C152" s="25"/>
      <c r="D152" s="25"/>
      <c r="E152" s="26"/>
    </row>
    <row r="153" ht="14.25" customHeight="1">
      <c r="A153" s="32">
        <f t="shared" si="14"/>
        <v>43943</v>
      </c>
      <c r="B153" s="16" t="s">
        <v>67</v>
      </c>
      <c r="C153" s="18"/>
      <c r="D153" s="18"/>
      <c r="E153" s="20"/>
    </row>
    <row r="154" ht="14.25" customHeight="1">
      <c r="A154" s="32">
        <f t="shared" si="14"/>
        <v>43944</v>
      </c>
      <c r="B154" s="23" t="s">
        <v>70</v>
      </c>
      <c r="C154" s="25" t="s">
        <v>430</v>
      </c>
      <c r="D154" s="25" t="s">
        <v>431</v>
      </c>
      <c r="E154" s="26">
        <v>3.0</v>
      </c>
    </row>
    <row r="155" ht="14.25" customHeight="1">
      <c r="A155" s="32">
        <f t="shared" si="14"/>
        <v>43945</v>
      </c>
      <c r="B155" s="16" t="s">
        <v>72</v>
      </c>
      <c r="C155" s="18"/>
      <c r="D155" s="18"/>
      <c r="E155" s="20"/>
    </row>
    <row r="156" ht="14.25" customHeight="1">
      <c r="A156" s="32">
        <f t="shared" si="14"/>
        <v>43946</v>
      </c>
      <c r="B156" s="23" t="s">
        <v>75</v>
      </c>
      <c r="C156" s="25"/>
      <c r="D156" s="25"/>
      <c r="E156" s="26"/>
    </row>
    <row r="157" ht="14.25" customHeight="1">
      <c r="A157" s="32">
        <f t="shared" si="14"/>
        <v>43947</v>
      </c>
      <c r="B157" s="16" t="s">
        <v>76</v>
      </c>
      <c r="C157" s="18"/>
      <c r="D157" s="18"/>
      <c r="E157" s="20"/>
    </row>
    <row r="158" ht="14.25" customHeight="1">
      <c r="D158" s="31" t="s">
        <v>83</v>
      </c>
      <c r="E158" s="33">
        <f>SUM(E151:E157)</f>
        <v>3</v>
      </c>
    </row>
    <row r="159" ht="14.25" customHeight="1"/>
    <row r="160" ht="14.25" customHeight="1">
      <c r="A160" s="4" t="s">
        <v>261</v>
      </c>
      <c r="B160" s="7"/>
      <c r="C160" s="7"/>
      <c r="D160" s="7"/>
      <c r="E160" s="9"/>
    </row>
    <row r="161" ht="14.25" customHeight="1">
      <c r="A161" s="11" t="s">
        <v>48</v>
      </c>
      <c r="B161" s="11" t="s">
        <v>49</v>
      </c>
      <c r="C161" s="11" t="s">
        <v>50</v>
      </c>
      <c r="D161" s="11" t="s">
        <v>51</v>
      </c>
      <c r="E161" s="11" t="s">
        <v>52</v>
      </c>
    </row>
    <row r="162" ht="14.25" customHeight="1">
      <c r="A162" s="32">
        <f t="shared" ref="A162:A168" si="15">A151+7</f>
        <v>43948</v>
      </c>
      <c r="B162" s="16" t="s">
        <v>53</v>
      </c>
      <c r="C162" s="18"/>
      <c r="D162" s="18"/>
      <c r="E162" s="20"/>
    </row>
    <row r="163" ht="14.25" customHeight="1">
      <c r="A163" s="32">
        <f t="shared" si="15"/>
        <v>43949</v>
      </c>
      <c r="B163" s="23" t="s">
        <v>60</v>
      </c>
      <c r="C163" s="25"/>
      <c r="D163" s="25"/>
      <c r="E163" s="26"/>
    </row>
    <row r="164" ht="14.25" customHeight="1">
      <c r="A164" s="32">
        <f t="shared" si="15"/>
        <v>43950</v>
      </c>
      <c r="B164" s="16" t="s">
        <v>67</v>
      </c>
      <c r="C164" s="18"/>
      <c r="D164" s="18"/>
      <c r="E164" s="20"/>
    </row>
    <row r="165" ht="14.25" customHeight="1">
      <c r="A165" s="32">
        <f t="shared" si="15"/>
        <v>43951</v>
      </c>
      <c r="B165" s="23" t="s">
        <v>70</v>
      </c>
      <c r="C165" s="25" t="s">
        <v>432</v>
      </c>
      <c r="D165" s="25" t="s">
        <v>340</v>
      </c>
      <c r="E165" s="26">
        <v>3.0</v>
      </c>
    </row>
    <row r="166" ht="14.25" customHeight="1">
      <c r="A166" s="32">
        <f t="shared" si="15"/>
        <v>43952</v>
      </c>
      <c r="B166" s="16" t="s">
        <v>72</v>
      </c>
      <c r="C166" s="18" t="s">
        <v>432</v>
      </c>
      <c r="D166" s="18" t="s">
        <v>340</v>
      </c>
      <c r="E166" s="20">
        <v>3.0</v>
      </c>
    </row>
    <row r="167" ht="14.25" customHeight="1">
      <c r="A167" s="32">
        <f t="shared" si="15"/>
        <v>43953</v>
      </c>
      <c r="B167" s="23" t="s">
        <v>75</v>
      </c>
      <c r="C167" s="25"/>
      <c r="D167" s="25"/>
      <c r="E167" s="26"/>
    </row>
    <row r="168" ht="14.25" customHeight="1">
      <c r="A168" s="32">
        <f t="shared" si="15"/>
        <v>43954</v>
      </c>
      <c r="B168" s="16" t="s">
        <v>76</v>
      </c>
      <c r="C168" s="18"/>
      <c r="D168" s="18"/>
      <c r="E168" s="20"/>
    </row>
    <row r="169" ht="14.25" customHeight="1">
      <c r="D169" s="31" t="s">
        <v>83</v>
      </c>
      <c r="E169" s="33">
        <f>SUM(E162:E168)</f>
        <v>6</v>
      </c>
    </row>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83:E83"/>
    <mergeCell ref="A94:E94"/>
    <mergeCell ref="A105:E105"/>
    <mergeCell ref="A116:E116"/>
    <mergeCell ref="A127:E127"/>
    <mergeCell ref="A138:E138"/>
    <mergeCell ref="A149:E149"/>
    <mergeCell ref="A160:E160"/>
    <mergeCell ref="A6:E6"/>
    <mergeCell ref="A17:E17"/>
    <mergeCell ref="A28:E28"/>
    <mergeCell ref="A39:E39"/>
    <mergeCell ref="A50:E50"/>
    <mergeCell ref="A61:E61"/>
    <mergeCell ref="A72:E72"/>
  </mergeCells>
  <printOptions/>
  <pageMargins bottom="0.75" footer="0.0" header="0.0" left="0.7" right="0.7" top="0.75"/>
  <pageSetup orientation="portrait"/>
  <drawing r:id="rId1"/>
</worksheet>
</file>